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<sst xmlns="http://schemas.openxmlformats.org/spreadsheetml/2006/main" count="1554" uniqueCount="727">
  <si>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</si>
  <si>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</si>
  <si>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</si>
  <si>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</si>
  <si>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</si>
  <si>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</si>
  <si>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</si>
  <si>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</si>
  <si>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</si>
  <si>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</si>
  <si>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</si>
  <si>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</si>
  <si>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</si>
  <si>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</si>
  <si>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</si>
  <si>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</si>
  <si>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</si>
  <si>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</si>
  <si>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</si>
  <si>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</si>
  <si>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</si>
  <si>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</si>
  <si>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</si>
  <si>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</si>
  <si>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</si>
  <si>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</si>
  <si>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</si>
  <si>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</si>
  <si>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</si>
  <si>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</si>
  <si>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</si>
  <si>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</si>
  <si>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</si>
  <si>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</si>
  <si>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</si>
  <si>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</si>
  <si>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</si>
  <si>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</si>
  <si>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</si>
  <si>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</si>
  <si>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</si>
  <si>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</si>
  <si>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</si>
  <si>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</si>
  <si>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</si>
  <si>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</si>
  <si>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</si>
  <si>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</si>
  <si>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</si>
  <si>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</si>
  <si>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</si>
  <si>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</si>
  <si>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</si>
  <si>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</si>
  <si>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</si>
  <si>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</si>
  <si>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</si>
  <si>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</si>
  <si>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</si>
  <si>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</si>
  <si>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</si>
  <si>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</si>
  <si>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</si>
  <si>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</si>
  <si>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</si>
  <si>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</si>
  <si>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</si>
  <si>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</si>
  <si>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</si>
  <si>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</si>
  <si>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</si>
  <si>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</si>
  <si>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</si>
  <si>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</si>
  <si>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</si>
  <si>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</si>
  <si>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</si>
  <si>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</si>
  <si>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</si>
  <si>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</si>
  <si>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</si>
  <si>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</si>
  <si>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</si>
  <si>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</si>
  <si>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</si>
  <si>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</si>
  <si>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</si>
  <si>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</si>
  <si>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</si>
  <si>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</si>
  <si>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</si>
  <si>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</si>
  <si>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</si>
  <si>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</si>
  <si>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</si>
  <si>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</si>
  <si>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</si>
  <si>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</si>
  <si>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</si>
  <si>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</si>
  <si>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</si>
  <si>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</si>
  <si>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</si>
  <si>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</si>
  <si>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</si>
  <si>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</si>
  <si>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</si>
  <si>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</si>
  <si>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</si>
  <si>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</si>
  <si>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</si>
  <si>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</si>
  <si>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</si>
  <si>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</si>
  <si>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</si>
  <si>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</si>
  <si>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</si>
  <si>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</si>
  <si>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</si>
  <si>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</si>
  <si>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</si>
  <si>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</si>
  <si>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</si>
  <si>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</si>
  <si>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</si>
  <si>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</si>
  <si>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</si>
  <si>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</si>
  <si>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</si>
  <si>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</si>
  <si>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</si>
  <si>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</si>
  <si>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</si>
  <si>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</si>
  <si>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</si>
  <si>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</si>
  <si>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</si>
  <si>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</si>
  <si>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</si>
  <si>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</si>
  <si>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</si>
  <si>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</si>
  <si>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</si>
  <si>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</si>
  <si>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</si>
  <si>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</si>
  <si>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</si>
  <si>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</si>
  <si>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</si>
  <si>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</si>
  <si>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</si>
  <si>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</si>
  <si>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</si>
  <si>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</si>
  <si>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</si>
  <si>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</si>
  <si>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</si>
  <si>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</si>
  <si>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</si>
  <si>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</si>
  <si>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</si>
  <si>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</si>
  <si>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</si>
  <si>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</si>
  <si>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</si>
  <si>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</si>
  <si>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</si>
  <si>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</si>
  <si>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</si>
  <si>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</si>
  <si>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</si>
  <si>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</si>
  <si>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</si>
  <si>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</si>
  <si>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</si>
  <si>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</si>
  <si>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</si>
  <si>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</si>
  <si>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</si>
  <si>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</si>
  <si>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</si>
  <si>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</si>
  <si>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</si>
  <si>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</si>
  <si>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</si>
  <si>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</si>
  <si>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</si>
  <si>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</si>
  <si>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</si>
  <si>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</si>
  <si>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</si>
  <si>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</si>
  <si>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</si>
  <si>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</si>
  <si>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</si>
  <si>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</si>
  <si>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</si>
  <si>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</si>
  <si>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</si>
  <si>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</si>
  <si>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</si>
  <si>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</si>
  <si>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</si>
  <si>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</si>
  <si>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</si>
  <si>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</si>
  <si>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</si>
  <si>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</si>
  <si>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</si>
  <si>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</si>
  <si>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</si>
  <si>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</si>
  <si>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</si>
  <si>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</si>
  <si>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</si>
  <si>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</si>
  <si>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</si>
  <si>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</si>
  <si>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</si>
  <si>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</si>
  <si>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</si>
  <si>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</si>
  <si>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</si>
  <si>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</si>
  <si>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</si>
  <si>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</si>
  <si>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</si>
  <si>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</si>
  <si>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</si>
  <si>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</si>
  <si>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</si>
  <si>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</si>
  <si>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</si>
  <si>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</si>
  <si>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</si>
  <si>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</si>
  <si>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</si>
  <si>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</si>
  <si>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</si>
  <si>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</si>
  <si>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</si>
  <si>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</si>
  <si>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</si>
  <si>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</si>
  <si>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</si>
  <si>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</si>
  <si>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</si>
  <si>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</si>
  <si>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</si>
  <si>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</si>
  <si>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</si>
  <si>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</si>
  <si>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</si>
  <si>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</si>
  <si>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</si>
  <si>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</si>
  <si>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</si>
  <si>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</si>
  <si>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</si>
  <si>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</si>
  <si>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</si>
  <si>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</si>
  <si>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</si>
  <si>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</si>
  <si>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</si>
  <si>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</si>
  <si>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</si>
  <si>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</si>
  <si>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</si>
  <si>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</si>
  <si>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</si>
  <si>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</si>
  <si>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</si>
  <si>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</si>
  <si>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</si>
  <si>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</si>
  <si>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</si>
  <si>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</si>
  <si>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</si>
  <si>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</si>
  <si>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</si>
  <si>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</si>
  <si>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</si>
  <si>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</si>
  <si>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</si>
  <si>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</si>
  <si>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</si>
  <si>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</si>
  <si>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</si>
  <si>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</si>
  <si>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</si>
  <si>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</si>
  <si>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</si>
  <si>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</si>
  <si>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</si>
  <si>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</si>
  <si>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</si>
  <si>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</si>
  <si>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</si>
  <si>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</si>
  <si>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</si>
  <si>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</si>
  <si>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</si>
  <si>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</si>
  <si>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</si>
  <si>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</si>
  <si>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</si>
  <si>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</si>
  <si>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</si>
  <si>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</si>
  <si>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</si>
  <si>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</si>
  <si>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</si>
  <si>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</si>
  <si>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</si>
  <si>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</si>
  <si>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</si>
  <si>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</si>
  <si>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</si>
  <si>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</si>
  <si>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</si>
  <si>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</si>
  <si>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</si>
  <si>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</si>
  <si>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</si>
  <si>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</si>
  <si>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</si>
  <si>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</si>
  <si>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</si>
  <si>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</si>
  <si>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</si>
  <si>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</si>
  <si>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</si>
  <si>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</si>
  <si>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</si>
  <si>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</si>
  <si>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</si>
  <si>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</si>
  <si>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</si>
  <si>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</si>
  <si>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</si>
  <si>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</si>
  <si>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</si>
  <si>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</si>
  <si>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</si>
  <si>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</si>
  <si>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</si>
  <si>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</si>
  <si>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</si>
  <si>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</si>
  <si>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</si>
  <si>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</si>
  <si>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</si>
  <si>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</si>
  <si>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</si>
  <si>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</si>
  <si>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</si>
  <si>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</si>
  <si>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</si>
  <si>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</si>
  <si>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</si>
  <si>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</si>
  <si>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</si>
  <si>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</si>
  <si>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</si>
  <si>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</si>
  <si>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</si>
  <si>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</si>
  <si>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</si>
  <si>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</si>
  <si>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</si>
  <si>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</si>
  <si>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</si>
  <si>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</si>
  <si>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</si>
  <si>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</si>
  <si>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</si>
  <si>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</si>
  <si>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</si>
  <si>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</si>
  <si>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</si>
  <si>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</si>
  <si>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</si>
  <si>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</si>
  <si>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</si>
  <si>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</si>
  <si>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</si>
  <si>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</si>
  <si>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</si>
  <si>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</si>
  <si>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</si>
  <si>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</si>
  <si>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</si>
  <si>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</si>
  <si>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</si>
  <si>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</si>
  <si>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</si>
  <si>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</si>
  <si>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</si>
  <si>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</si>
  <si>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</si>
  <si>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</si>
  <si>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</si>
  <si>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</si>
  <si>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</si>
  <si>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</si>
  <si>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</si>
  <si>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</si>
  <si>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</si>
  <si>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</si>
  <si>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</si>
  <si>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</si>
  <si>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</si>
  <si>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</si>
  <si>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</si>
  <si>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</si>
  <si>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</si>
  <si>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</si>
  <si>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</si>
  <si>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</si>
  <si>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</si>
  <si>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</si>
  <si>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</si>
  <si>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</si>
  <si>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</si>
  <si>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</si>
  <si>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</si>
  <si>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</si>
  <si>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</si>
  <si>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</si>
  <si>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</si>
  <si>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</si>
  <si>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</si>
  <si>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</si>
  <si>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</si>
  <si>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</si>
  <si>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</si>
  <si>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</si>
  <si>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</si>
  <si>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</si>
  <si>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</si>
  <si>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</si>
  <si>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</si>
  <si>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</si>
  <si>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</si>
  <si>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</si>
  <si>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</si>
  <si>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</si>
  <si>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</si>
  <si>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</si>
  <si>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</si>
  <si>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</si>
  <si>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</si>
  <si>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</si>
  <si>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</si>
  <si>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</si>
  <si>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</si>
  <si>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</si>
  <si>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</si>
  <si>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</si>
  <si>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</si>
  <si>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</si>
  <si>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</si>
  <si>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</si>
  <si>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</si>
  <si>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</si>
  <si>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</si>
  <si>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</si>
  <si>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</si>
  <si>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</si>
  <si>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</si>
  <si>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</si>
  <si>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</si>
  <si>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</si>
  <si>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</si>
  <si>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</si>
  <si>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</si>
  <si>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</si>
  <si>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</si>
  <si>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</si>
  <si>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</si>
  <si>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</si>
  <si>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</si>
  <si>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</si>
  <si>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</si>
  <si>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</si>
  <si>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</si>
  <si>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</si>
  <si>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</si>
  <si>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</si>
  <si>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</si>
  <si>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</si>
  <si>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</si>
  <si>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</si>
  <si>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</si>
  <si>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</si>
  <si>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</si>
  <si>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</si>
  <si>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</si>
  <si>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</si>
  <si>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</si>
  <si>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</si>
  <si>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</si>
  <si>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</si>
  <si>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</si>
  <si>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</si>
  <si>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</si>
  <si>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</si>
  <si>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</si>
  <si>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</si>
  <si>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</si>
  <si>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</si>
  <si>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</si>
  <si>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</si>
  <si>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</si>
  <si>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</si>
  <si>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</si>
  <si>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</si>
  <si>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</si>
  <si>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</si>
  <si>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</si>
  <si>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</si>
  <si>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</si>
  <si>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</si>
  <si>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</si>
  <si>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</si>
  <si>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</si>
  <si>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</si>
  <si>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</si>
  <si>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</si>
  <si>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</si>
  <si>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</si>
  <si>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</si>
  <si>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</si>
  <si>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</si>
  <si>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</si>
  <si>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</si>
  <si>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</si>
  <si>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</si>
  <si>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</si>
  <si>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</si>
  <si>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</si>
  <si>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</si>
  <si>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</si>
  <si>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</si>
  <si>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</si>
  <si>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</si>
  <si>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</si>
  <si>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</si>
  <si>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</si>
  <si>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</si>
  <si>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</si>
  <si>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</si>
  <si>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</si>
  <si>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</si>
  <si>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</si>
  <si>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</si>
  <si>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</si>
  <si>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</si>
  <si>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</si>
  <si>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</si>
  <si>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</si>
  <si>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</si>
  <si>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</si>
  <si>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</si>
  <si>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</si>
  <si>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</si>
  <si>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</si>
  <si>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</si>
  <si>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</si>
  <si>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</si>
  <si>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</si>
  <si>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</si>
  <si>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</si>
  <si>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</si>
  <si>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</si>
  <si>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</si>
  <si>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</si>
  <si>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</si>
  <si>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</si>
  <si>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</si>
  <si>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</si>
  <si>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</si>
  <si>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</si>
  <si>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</si>
  <si>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</si>
  <si>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</si>
  <si>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</si>
  <si>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</si>
  <si>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</si>
  <si>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</si>
  <si>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</si>
  <si>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</si>
  <si>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</si>
  <si>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</si>
  <si>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</si>
  <si>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</si>
  <si>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</si>
  <si>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</si>
  <si>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</si>
  <si>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</si>
  <si>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</si>
  <si>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</si>
  <si>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</si>
  <si>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</si>
  <si>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</si>
  <si>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</si>
  <si>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</si>
  <si>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</si>
  <si>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</si>
  <si>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</si>
  <si>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</si>
  <si>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</si>
  <si>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</si>
  <si>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</si>
  <si>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</si>
  <si>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</si>
  <si>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</si>
  <si>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</si>
  <si>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</si>
  <si>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</si>
  <si>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</si>
  <si>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</si>
  <si>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</si>
  <si>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</si>
  <si>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</si>
  <si>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</si>
  <si>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</si>
  <si>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</si>
  <si>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</si>
  <si>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</si>
  <si>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</si>
  <si>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</si>
  <si>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</si>
  <si>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</si>
  <si>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</si>
  <si>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</si>
  <si>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</si>
  <si>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</si>
  <si>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</si>
  <si>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</si>
  <si>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</si>
  <si>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</si>
  <si>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</si>
  <si>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</si>
  <si>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</si>
  <si>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</si>
  <si>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</si>
  <si>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</si>
  <si>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</si>
  <si>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</si>
  <si>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</si>
  <si>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</si>
  <si>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</si>
  <si>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</si>
  <si>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</si>
  <si>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</si>
  <si>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</si>
  <si>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</si>
  <si>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</si>
  <si>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</si>
  <si>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</si>
  <si>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</si>
  <si>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</si>
  <si>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</si>
  <si>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</si>
  <si>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</si>
  <si>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</si>
  <si>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</si>
  <si>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</si>
  <si>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</si>
  <si>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</si>
  <si>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</si>
  <si>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</si>
  <si>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</si>
  <si>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</si>
  <si>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</si>
  <si>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</si>
  <si>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</si>
  <si>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</si>
  <si>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</si>
  <si>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</si>
  <si>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</si>
  <si>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</si>
  <si>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</si>
  <si>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</si>
  <si>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</si>
  <si>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</si>
  <si>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</si>
  <si>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</si>
  <si>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</si>
  <si>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</si>
  <si>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</si>
  <si>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</si>
  <si>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</si>
  <si>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</si>
  <si>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</si>
  <si>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</si>
  <si>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</si>
  <si>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</si>
  <si>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</si>
  <si>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</si>
  <si>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</si>
  <si>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</si>
  <si>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</si>
  <si>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</si>
  <si>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</si>
  <si>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</si>
  <si>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</si>
  <si>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</si>
  <si>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</si>
  <si>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</si>
  <si>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</si>
  <si>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Косовска Каменица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</si>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</sst>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215763871260571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1681</c:v>
                </c:pt>
                <c:pt idx="1">
                  <c:v>1715</c:v>
                </c:pt>
                <c:pt idx="2">
                  <c:v>1432</c:v>
                </c:pt>
                <c:pt idx="3">
                  <c:v>1594</c:v>
                </c:pt>
                <c:pt idx="4">
                  <c:v>1663</c:v>
                </c:pt>
                <c:pt idx="5">
                  <c:v>1509</c:v>
                </c:pt>
                <c:pt idx="6">
                  <c:v>1417</c:v>
                </c:pt>
                <c:pt idx="7">
                  <c:v>1465</c:v>
                </c:pt>
                <c:pt idx="8">
                  <c:v>1591</c:v>
                </c:pt>
                <c:pt idx="9">
                  <c:v>1448</c:v>
                </c:pt>
                <c:pt idx="10">
                  <c:v>1452</c:v>
                </c:pt>
                <c:pt idx="11">
                  <c:v>1445</c:v>
                </c:pt>
                <c:pt idx="12">
                  <c:v>1386</c:v>
                </c:pt>
                <c:pt idx="13">
                  <c:v>1403</c:v>
                </c:pt>
                <c:pt idx="14">
                  <c:v>1410</c:v>
                </c:pt>
                <c:pt idx="15">
                  <c:v>1409</c:v>
                </c:pt>
                <c:pt idx="16">
                  <c:v>1326</c:v>
                </c:pt>
                <c:pt idx="17">
                  <c:v>1283</c:v>
                </c:pt>
                <c:pt idx="18">
                  <c:v>1125</c:v>
                </c:pt>
                <c:pt idx="19">
                  <c:v>1437</c:v>
                </c:pt>
                <c:pt idx="20">
                  <c:v>1041</c:v>
                </c:pt>
                <c:pt idx="21">
                  <c:v>1301</c:v>
                </c:pt>
                <c:pt idx="22">
                  <c:v>1243</c:v>
                </c:pt>
                <c:pt idx="23">
                  <c:v>1328</c:v>
                </c:pt>
                <c:pt idx="24">
                  <c:v>1216</c:v>
                </c:pt>
                <c:pt idx="25">
                  <c:v>1161</c:v>
                </c:pt>
                <c:pt idx="26">
                  <c:v>1256</c:v>
                </c:pt>
                <c:pt idx="27">
                  <c:v>1335</c:v>
                </c:pt>
                <c:pt idx="28">
                  <c:v>1313</c:v>
                </c:pt>
                <c:pt idx="29">
                  <c:v>1401</c:v>
                </c:pt>
                <c:pt idx="30">
                  <c:v>1479</c:v>
                </c:pt>
                <c:pt idx="31">
                  <c:v>1337</c:v>
                </c:pt>
                <c:pt idx="32">
                  <c:v>1329</c:v>
                </c:pt>
                <c:pt idx="33">
                  <c:v>1097</c:v>
                </c:pt>
                <c:pt idx="34">
                  <c:v>1216</c:v>
                </c:pt>
                <c:pt idx="35">
                  <c:v>1098</c:v>
                </c:pt>
                <c:pt idx="36">
                  <c:v>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9-48B8-A09C-93BC6897BDF6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480</c:v>
                </c:pt>
                <c:pt idx="1">
                  <c:v>673</c:v>
                </c:pt>
                <c:pt idx="2">
                  <c:v>403</c:v>
                </c:pt>
                <c:pt idx="3">
                  <c:v>485</c:v>
                </c:pt>
                <c:pt idx="4">
                  <c:v>363</c:v>
                </c:pt>
                <c:pt idx="5">
                  <c:v>352</c:v>
                </c:pt>
                <c:pt idx="6">
                  <c:v>360</c:v>
                </c:pt>
                <c:pt idx="7">
                  <c:v>380</c:v>
                </c:pt>
                <c:pt idx="8">
                  <c:v>336</c:v>
                </c:pt>
                <c:pt idx="9">
                  <c:v>325</c:v>
                </c:pt>
                <c:pt idx="10">
                  <c:v>280</c:v>
                </c:pt>
                <c:pt idx="11">
                  <c:v>323</c:v>
                </c:pt>
                <c:pt idx="12">
                  <c:v>340</c:v>
                </c:pt>
                <c:pt idx="13">
                  <c:v>304</c:v>
                </c:pt>
                <c:pt idx="14">
                  <c:v>297</c:v>
                </c:pt>
                <c:pt idx="15">
                  <c:v>337</c:v>
                </c:pt>
                <c:pt idx="16">
                  <c:v>253</c:v>
                </c:pt>
                <c:pt idx="17">
                  <c:v>246</c:v>
                </c:pt>
                <c:pt idx="18">
                  <c:v>223</c:v>
                </c:pt>
                <c:pt idx="19">
                  <c:v>241</c:v>
                </c:pt>
                <c:pt idx="20">
                  <c:v>253</c:v>
                </c:pt>
                <c:pt idx="21">
                  <c:v>313</c:v>
                </c:pt>
                <c:pt idx="22">
                  <c:v>327</c:v>
                </c:pt>
                <c:pt idx="23">
                  <c:v>316</c:v>
                </c:pt>
                <c:pt idx="24">
                  <c:v>421</c:v>
                </c:pt>
                <c:pt idx="25">
                  <c:v>288</c:v>
                </c:pt>
                <c:pt idx="26">
                  <c:v>257</c:v>
                </c:pt>
                <c:pt idx="27">
                  <c:v>310</c:v>
                </c:pt>
                <c:pt idx="28">
                  <c:v>280</c:v>
                </c:pt>
                <c:pt idx="29">
                  <c:v>258</c:v>
                </c:pt>
                <c:pt idx="30">
                  <c:v>297</c:v>
                </c:pt>
                <c:pt idx="31">
                  <c:v>305</c:v>
                </c:pt>
                <c:pt idx="32">
                  <c:v>305</c:v>
                </c:pt>
                <c:pt idx="33">
                  <c:v>255</c:v>
                </c:pt>
                <c:pt idx="34">
                  <c:v>287</c:v>
                </c:pt>
                <c:pt idx="35">
                  <c:v>263</c:v>
                </c:pt>
                <c:pt idx="36">
                  <c:v>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9-48B8-A09C-93BC6897BDF6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1201</c:v>
                </c:pt>
                <c:pt idx="1">
                  <c:v>1042</c:v>
                </c:pt>
                <c:pt idx="2">
                  <c:v>1029</c:v>
                </c:pt>
                <c:pt idx="3">
                  <c:v>1109</c:v>
                </c:pt>
                <c:pt idx="4">
                  <c:v>1300</c:v>
                </c:pt>
                <c:pt idx="5">
                  <c:v>1157</c:v>
                </c:pt>
                <c:pt idx="6">
                  <c:v>1057</c:v>
                </c:pt>
                <c:pt idx="7">
                  <c:v>1085</c:v>
                </c:pt>
                <c:pt idx="8">
                  <c:v>1255</c:v>
                </c:pt>
                <c:pt idx="9">
                  <c:v>1123</c:v>
                </c:pt>
                <c:pt idx="10">
                  <c:v>1172</c:v>
                </c:pt>
                <c:pt idx="11">
                  <c:v>1122</c:v>
                </c:pt>
                <c:pt idx="12">
                  <c:v>1046</c:v>
                </c:pt>
                <c:pt idx="13">
                  <c:v>1099</c:v>
                </c:pt>
                <c:pt idx="14">
                  <c:v>1113</c:v>
                </c:pt>
                <c:pt idx="15">
                  <c:v>1072</c:v>
                </c:pt>
                <c:pt idx="16">
                  <c:v>1073</c:v>
                </c:pt>
                <c:pt idx="17">
                  <c:v>1037</c:v>
                </c:pt>
                <c:pt idx="18">
                  <c:v>902</c:v>
                </c:pt>
                <c:pt idx="19">
                  <c:v>1196</c:v>
                </c:pt>
                <c:pt idx="20">
                  <c:v>788</c:v>
                </c:pt>
                <c:pt idx="21">
                  <c:v>988</c:v>
                </c:pt>
                <c:pt idx="22">
                  <c:v>916</c:v>
                </c:pt>
                <c:pt idx="23">
                  <c:v>1012</c:v>
                </c:pt>
                <c:pt idx="24">
                  <c:v>795</c:v>
                </c:pt>
                <c:pt idx="25">
                  <c:v>873</c:v>
                </c:pt>
                <c:pt idx="26">
                  <c:v>999</c:v>
                </c:pt>
                <c:pt idx="27">
                  <c:v>1025</c:v>
                </c:pt>
                <c:pt idx="28">
                  <c:v>1033</c:v>
                </c:pt>
                <c:pt idx="29">
                  <c:v>1143</c:v>
                </c:pt>
                <c:pt idx="30">
                  <c:v>1182</c:v>
                </c:pt>
                <c:pt idx="31">
                  <c:v>1032</c:v>
                </c:pt>
                <c:pt idx="32">
                  <c:v>1024</c:v>
                </c:pt>
                <c:pt idx="33">
                  <c:v>842</c:v>
                </c:pt>
                <c:pt idx="34">
                  <c:v>929</c:v>
                </c:pt>
                <c:pt idx="35">
                  <c:v>835</c:v>
                </c:pt>
                <c:pt idx="36">
                  <c:v>721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9-48B8-A09C-93BC6897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89920"/>
        <c:axId val="129091456"/>
      </c:lineChart>
      <c:catAx>
        <c:axId val="1290899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0914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09145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08992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199</c:v>
                </c:pt>
                <c:pt idx="1">
                  <c:v>234</c:v>
                </c:pt>
                <c:pt idx="2">
                  <c:v>151</c:v>
                </c:pt>
                <c:pt idx="3">
                  <c:v>178</c:v>
                </c:pt>
                <c:pt idx="4">
                  <c:v>151</c:v>
                </c:pt>
                <c:pt idx="5">
                  <c:v>126</c:v>
                </c:pt>
                <c:pt idx="6">
                  <c:v>137</c:v>
                </c:pt>
                <c:pt idx="7">
                  <c:v>115</c:v>
                </c:pt>
                <c:pt idx="8">
                  <c:v>116</c:v>
                </c:pt>
                <c:pt idx="9">
                  <c:v>104</c:v>
                </c:pt>
                <c:pt idx="10">
                  <c:v>86</c:v>
                </c:pt>
                <c:pt idx="11">
                  <c:v>90</c:v>
                </c:pt>
                <c:pt idx="12">
                  <c:v>114</c:v>
                </c:pt>
                <c:pt idx="13">
                  <c:v>83</c:v>
                </c:pt>
                <c:pt idx="14">
                  <c:v>87</c:v>
                </c:pt>
                <c:pt idx="15">
                  <c:v>89</c:v>
                </c:pt>
                <c:pt idx="16">
                  <c:v>59</c:v>
                </c:pt>
                <c:pt idx="17">
                  <c:v>63</c:v>
                </c:pt>
                <c:pt idx="18">
                  <c:v>65</c:v>
                </c:pt>
                <c:pt idx="19">
                  <c:v>46</c:v>
                </c:pt>
                <c:pt idx="20">
                  <c:v>54</c:v>
                </c:pt>
                <c:pt idx="21">
                  <c:v>65</c:v>
                </c:pt>
                <c:pt idx="22">
                  <c:v>76</c:v>
                </c:pt>
                <c:pt idx="23">
                  <c:v>72</c:v>
                </c:pt>
                <c:pt idx="24">
                  <c:v>57</c:v>
                </c:pt>
                <c:pt idx="25">
                  <c:v>56</c:v>
                </c:pt>
                <c:pt idx="26">
                  <c:v>43</c:v>
                </c:pt>
                <c:pt idx="27">
                  <c:v>62</c:v>
                </c:pt>
                <c:pt idx="28">
                  <c:v>54</c:v>
                </c:pt>
                <c:pt idx="29">
                  <c:v>42</c:v>
                </c:pt>
                <c:pt idx="30">
                  <c:v>39</c:v>
                </c:pt>
                <c:pt idx="31">
                  <c:v>40</c:v>
                </c:pt>
                <c:pt idx="32">
                  <c:v>58</c:v>
                </c:pt>
                <c:pt idx="33">
                  <c:v>35</c:v>
                </c:pt>
                <c:pt idx="34">
                  <c:v>20</c:v>
                </c:pt>
                <c:pt idx="35">
                  <c:v>12</c:v>
                </c:pt>
                <c:pt idx="36">
                  <c:v>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6A-4795-8399-F66ED3A71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28736"/>
        <c:axId val="129830272"/>
      </c:lineChart>
      <c:catAx>
        <c:axId val="12982873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8302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83027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82873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Косовска Каменица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39</c:v>
                </c:pt>
                <c:pt idx="1">
                  <c:v>39.5</c:v>
                </c:pt>
                <c:pt idx="2">
                  <c:v>32.700000000000003</c:v>
                </c:pt>
                <c:pt idx="3">
                  <c:v>36.200000000000003</c:v>
                </c:pt>
                <c:pt idx="4">
                  <c:v>37.4</c:v>
                </c:pt>
                <c:pt idx="5">
                  <c:v>33.700000000000003</c:v>
                </c:pt>
                <c:pt idx="6">
                  <c:v>31.4</c:v>
                </c:pt>
                <c:pt idx="7">
                  <c:v>32.200000000000003</c:v>
                </c:pt>
                <c:pt idx="8">
                  <c:v>34.700000000000003</c:v>
                </c:pt>
                <c:pt idx="9">
                  <c:v>31.4</c:v>
                </c:pt>
                <c:pt idx="10">
                  <c:v>31.2</c:v>
                </c:pt>
                <c:pt idx="11">
                  <c:v>31</c:v>
                </c:pt>
                <c:pt idx="12">
                  <c:v>29.6</c:v>
                </c:pt>
                <c:pt idx="13">
                  <c:v>29.8</c:v>
                </c:pt>
                <c:pt idx="14">
                  <c:v>29.9</c:v>
                </c:pt>
                <c:pt idx="15">
                  <c:v>29.7</c:v>
                </c:pt>
                <c:pt idx="16">
                  <c:v>27.9</c:v>
                </c:pt>
                <c:pt idx="17">
                  <c:v>26.9</c:v>
                </c:pt>
                <c:pt idx="18">
                  <c:v>23.5</c:v>
                </c:pt>
                <c:pt idx="19">
                  <c:v>29.8</c:v>
                </c:pt>
                <c:pt idx="20">
                  <c:v>21.5</c:v>
                </c:pt>
                <c:pt idx="21">
                  <c:v>26.7</c:v>
                </c:pt>
                <c:pt idx="22">
                  <c:v>25.3</c:v>
                </c:pt>
                <c:pt idx="23">
                  <c:v>26.8</c:v>
                </c:pt>
                <c:pt idx="24">
                  <c:v>24.4</c:v>
                </c:pt>
                <c:pt idx="25">
                  <c:v>23.1</c:v>
                </c:pt>
                <c:pt idx="26">
                  <c:v>24.8</c:v>
                </c:pt>
                <c:pt idx="27">
                  <c:v>26.2</c:v>
                </c:pt>
                <c:pt idx="28">
                  <c:v>25.6</c:v>
                </c:pt>
                <c:pt idx="29">
                  <c:v>27.1</c:v>
                </c:pt>
                <c:pt idx="30">
                  <c:v>28.2</c:v>
                </c:pt>
                <c:pt idx="31">
                  <c:v>24.9</c:v>
                </c:pt>
                <c:pt idx="32">
                  <c:v>24.5</c:v>
                </c:pt>
                <c:pt idx="33">
                  <c:v>20</c:v>
                </c:pt>
                <c:pt idx="34">
                  <c:v>22</c:v>
                </c:pt>
                <c:pt idx="35">
                  <c:v>19.5</c:v>
                </c:pt>
                <c:pt idx="36">
                  <c:v>17.5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83-4444-850A-DE9A93D3586C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83-4444-850A-DE9A93D35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58272"/>
        <c:axId val="129959808"/>
      </c:lineChart>
      <c:catAx>
        <c:axId val="1299582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598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95980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582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951476656580349"/>
          <c:y val="7.8291697871974583E-2"/>
          <c:w val="0.34165123766376337"/>
          <c:h val="0.155039683182530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43058</c:v>
                </c:pt>
                <c:pt idx="1">
                  <c:v>43403</c:v>
                </c:pt>
                <c:pt idx="2">
                  <c:v>43748</c:v>
                </c:pt>
                <c:pt idx="3">
                  <c:v>44093</c:v>
                </c:pt>
                <c:pt idx="4">
                  <c:v>44438</c:v>
                </c:pt>
                <c:pt idx="5">
                  <c:v>44783</c:v>
                </c:pt>
                <c:pt idx="6">
                  <c:v>45128</c:v>
                </c:pt>
                <c:pt idx="7">
                  <c:v>45473</c:v>
                </c:pt>
                <c:pt idx="8">
                  <c:v>45818</c:v>
                </c:pt>
                <c:pt idx="9">
                  <c:v>46163</c:v>
                </c:pt>
                <c:pt idx="10">
                  <c:v>46504</c:v>
                </c:pt>
                <c:pt idx="11">
                  <c:v>46686</c:v>
                </c:pt>
                <c:pt idx="12">
                  <c:v>46868</c:v>
                </c:pt>
                <c:pt idx="13">
                  <c:v>47050</c:v>
                </c:pt>
                <c:pt idx="14">
                  <c:v>47232</c:v>
                </c:pt>
                <c:pt idx="15">
                  <c:v>47414</c:v>
                </c:pt>
                <c:pt idx="16">
                  <c:v>47596</c:v>
                </c:pt>
                <c:pt idx="17">
                  <c:v>47778</c:v>
                </c:pt>
                <c:pt idx="18">
                  <c:v>47960</c:v>
                </c:pt>
                <c:pt idx="19">
                  <c:v>48142</c:v>
                </c:pt>
                <c:pt idx="20">
                  <c:v>48320</c:v>
                </c:pt>
                <c:pt idx="21">
                  <c:v>48703</c:v>
                </c:pt>
                <c:pt idx="22">
                  <c:v>49086</c:v>
                </c:pt>
                <c:pt idx="23">
                  <c:v>49469</c:v>
                </c:pt>
                <c:pt idx="24">
                  <c:v>49852</c:v>
                </c:pt>
                <c:pt idx="25">
                  <c:v>50235</c:v>
                </c:pt>
                <c:pt idx="26">
                  <c:v>50618</c:v>
                </c:pt>
                <c:pt idx="27">
                  <c:v>51001</c:v>
                </c:pt>
                <c:pt idx="28">
                  <c:v>51384</c:v>
                </c:pt>
                <c:pt idx="29">
                  <c:v>51767</c:v>
                </c:pt>
                <c:pt idx="30">
                  <c:v>52500</c:v>
                </c:pt>
                <c:pt idx="31">
                  <c:v>53600</c:v>
                </c:pt>
                <c:pt idx="32">
                  <c:v>54200</c:v>
                </c:pt>
                <c:pt idx="33">
                  <c:v>54900</c:v>
                </c:pt>
                <c:pt idx="34">
                  <c:v>55300</c:v>
                </c:pt>
                <c:pt idx="35">
                  <c:v>56300</c:v>
                </c:pt>
                <c:pt idx="36">
                  <c:v>57000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70-4AE9-96DF-8C984401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96672"/>
        <c:axId val="129998208"/>
      </c:lineChart>
      <c:catAx>
        <c:axId val="1299966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98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99820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966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Косовска Каменица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11.1</c:v>
                </c:pt>
                <c:pt idx="1">
                  <c:v>15.5</c:v>
                </c:pt>
                <c:pt idx="2">
                  <c:v>9.1999999999999993</c:v>
                </c:pt>
                <c:pt idx="3">
                  <c:v>11</c:v>
                </c:pt>
                <c:pt idx="4">
                  <c:v>8.1999999999999993</c:v>
                </c:pt>
                <c:pt idx="5">
                  <c:v>7.9</c:v>
                </c:pt>
                <c:pt idx="6">
                  <c:v>8</c:v>
                </c:pt>
                <c:pt idx="7">
                  <c:v>8.4</c:v>
                </c:pt>
                <c:pt idx="8">
                  <c:v>7.3</c:v>
                </c:pt>
                <c:pt idx="9">
                  <c:v>7</c:v>
                </c:pt>
                <c:pt idx="10">
                  <c:v>6</c:v>
                </c:pt>
                <c:pt idx="11">
                  <c:v>6.9</c:v>
                </c:pt>
                <c:pt idx="12">
                  <c:v>7.3</c:v>
                </c:pt>
                <c:pt idx="13">
                  <c:v>6.5</c:v>
                </c:pt>
                <c:pt idx="14">
                  <c:v>6.3</c:v>
                </c:pt>
                <c:pt idx="15">
                  <c:v>7.1</c:v>
                </c:pt>
                <c:pt idx="16">
                  <c:v>5.3</c:v>
                </c:pt>
                <c:pt idx="17">
                  <c:v>5.0999999999999996</c:v>
                </c:pt>
                <c:pt idx="18">
                  <c:v>4.5999999999999996</c:v>
                </c:pt>
                <c:pt idx="19">
                  <c:v>5</c:v>
                </c:pt>
                <c:pt idx="20">
                  <c:v>5.2</c:v>
                </c:pt>
                <c:pt idx="21">
                  <c:v>6.4</c:v>
                </c:pt>
                <c:pt idx="22">
                  <c:v>6.7</c:v>
                </c:pt>
                <c:pt idx="23">
                  <c:v>6.4</c:v>
                </c:pt>
                <c:pt idx="24">
                  <c:v>8.4</c:v>
                </c:pt>
                <c:pt idx="25">
                  <c:v>5.7</c:v>
                </c:pt>
                <c:pt idx="26">
                  <c:v>5.0999999999999996</c:v>
                </c:pt>
                <c:pt idx="27">
                  <c:v>6.1</c:v>
                </c:pt>
                <c:pt idx="28">
                  <c:v>5.4</c:v>
                </c:pt>
                <c:pt idx="29">
                  <c:v>5</c:v>
                </c:pt>
                <c:pt idx="30">
                  <c:v>5.7</c:v>
                </c:pt>
                <c:pt idx="31">
                  <c:v>5.7</c:v>
                </c:pt>
                <c:pt idx="32">
                  <c:v>5.6</c:v>
                </c:pt>
                <c:pt idx="33">
                  <c:v>4.5999999999999996</c:v>
                </c:pt>
                <c:pt idx="34">
                  <c:v>5.2</c:v>
                </c:pt>
                <c:pt idx="35">
                  <c:v>4.7</c:v>
                </c:pt>
                <c:pt idx="36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3D-4D88-B5BA-46F748BC0FC8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3D-4D88-B5BA-46F748BC0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41728"/>
        <c:axId val="130043264"/>
      </c:lineChart>
      <c:catAx>
        <c:axId val="1300417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0432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04326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0417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137220606182196"/>
          <c:y val="0.1158733501912004"/>
          <c:w val="0.32208043560637722"/>
          <c:h val="0.1513988235378360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Косовска Каменица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27.9</c:v>
                </c:pt>
                <c:pt idx="1">
                  <c:v>24</c:v>
                </c:pt>
                <c:pt idx="2">
                  <c:v>23.5</c:v>
                </c:pt>
                <c:pt idx="3">
                  <c:v>25.2</c:v>
                </c:pt>
                <c:pt idx="4">
                  <c:v>29.2</c:v>
                </c:pt>
                <c:pt idx="5">
                  <c:v>25.8</c:v>
                </c:pt>
                <c:pt idx="6">
                  <c:v>23.4</c:v>
                </c:pt>
                <c:pt idx="7">
                  <c:v>23.8</c:v>
                </c:pt>
                <c:pt idx="8">
                  <c:v>27.4</c:v>
                </c:pt>
                <c:pt idx="9">
                  <c:v>24.4</c:v>
                </c:pt>
                <c:pt idx="10">
                  <c:v>25.2</c:v>
                </c:pt>
                <c:pt idx="11">
                  <c:v>24.1</c:v>
                </c:pt>
                <c:pt idx="12">
                  <c:v>22.3</c:v>
                </c:pt>
                <c:pt idx="13">
                  <c:v>23.3</c:v>
                </c:pt>
                <c:pt idx="14">
                  <c:v>23.6</c:v>
                </c:pt>
                <c:pt idx="15">
                  <c:v>22.6</c:v>
                </c:pt>
                <c:pt idx="16">
                  <c:v>22.6</c:v>
                </c:pt>
                <c:pt idx="17">
                  <c:v>21.8</c:v>
                </c:pt>
                <c:pt idx="18">
                  <c:v>18.899999999999999</c:v>
                </c:pt>
                <c:pt idx="19">
                  <c:v>24.8</c:v>
                </c:pt>
                <c:pt idx="20">
                  <c:v>16.3</c:v>
                </c:pt>
                <c:pt idx="21">
                  <c:v>20.3</c:v>
                </c:pt>
                <c:pt idx="22">
                  <c:v>18.600000000000001</c:v>
                </c:pt>
                <c:pt idx="23">
                  <c:v>20.399999999999999</c:v>
                </c:pt>
                <c:pt idx="24">
                  <c:v>16</c:v>
                </c:pt>
                <c:pt idx="25">
                  <c:v>17.399999999999999</c:v>
                </c:pt>
                <c:pt idx="26">
                  <c:v>19.7</c:v>
                </c:pt>
                <c:pt idx="27">
                  <c:v>20.100000000000001</c:v>
                </c:pt>
                <c:pt idx="28">
                  <c:v>20.2</c:v>
                </c:pt>
                <c:pt idx="29">
                  <c:v>22.1</c:v>
                </c:pt>
                <c:pt idx="30">
                  <c:v>22.5</c:v>
                </c:pt>
                <c:pt idx="31">
                  <c:v>19.2</c:v>
                </c:pt>
                <c:pt idx="32">
                  <c:v>18.899999999999999</c:v>
                </c:pt>
                <c:pt idx="33">
                  <c:v>15.4</c:v>
                </c:pt>
                <c:pt idx="34">
                  <c:v>16.8</c:v>
                </c:pt>
                <c:pt idx="35">
                  <c:v>14.8</c:v>
                </c:pt>
                <c:pt idx="36">
                  <c:v>12.7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21-4341-8D03-C0CBD2A9B333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21-4341-8D03-C0CBD2A9B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73728"/>
        <c:axId val="130075264"/>
      </c:lineChart>
      <c:catAx>
        <c:axId val="1300737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0752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07526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0737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41995238254454"/>
          <c:y val="7.418111033387341E-2"/>
          <c:w val="0.32920755526578288"/>
          <c:h val="0.1515389306405036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Косовска Каменица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118.4</c:v>
                </c:pt>
                <c:pt idx="1">
                  <c:v>136.4</c:v>
                </c:pt>
                <c:pt idx="2">
                  <c:v>105.4</c:v>
                </c:pt>
                <c:pt idx="3">
                  <c:v>111.7</c:v>
                </c:pt>
                <c:pt idx="4">
                  <c:v>90.8</c:v>
                </c:pt>
                <c:pt idx="5">
                  <c:v>83.5</c:v>
                </c:pt>
                <c:pt idx="6">
                  <c:v>96.7</c:v>
                </c:pt>
                <c:pt idx="7">
                  <c:v>78.5</c:v>
                </c:pt>
                <c:pt idx="8">
                  <c:v>72.900000000000006</c:v>
                </c:pt>
                <c:pt idx="9">
                  <c:v>71.8</c:v>
                </c:pt>
                <c:pt idx="10">
                  <c:v>59.2</c:v>
                </c:pt>
                <c:pt idx="11">
                  <c:v>62.3</c:v>
                </c:pt>
                <c:pt idx="12">
                  <c:v>82.3</c:v>
                </c:pt>
                <c:pt idx="13">
                  <c:v>59.2</c:v>
                </c:pt>
                <c:pt idx="14">
                  <c:v>61.7</c:v>
                </c:pt>
                <c:pt idx="15">
                  <c:v>63.2</c:v>
                </c:pt>
                <c:pt idx="16">
                  <c:v>44.5</c:v>
                </c:pt>
                <c:pt idx="17">
                  <c:v>49.1</c:v>
                </c:pt>
                <c:pt idx="18">
                  <c:v>57.8</c:v>
                </c:pt>
                <c:pt idx="19">
                  <c:v>32</c:v>
                </c:pt>
                <c:pt idx="20">
                  <c:v>51.9</c:v>
                </c:pt>
                <c:pt idx="21">
                  <c:v>50</c:v>
                </c:pt>
                <c:pt idx="22">
                  <c:v>61.1</c:v>
                </c:pt>
                <c:pt idx="23">
                  <c:v>54.2</c:v>
                </c:pt>
                <c:pt idx="24">
                  <c:v>46.9</c:v>
                </c:pt>
                <c:pt idx="25">
                  <c:v>48.2</c:v>
                </c:pt>
                <c:pt idx="26">
                  <c:v>34.200000000000003</c:v>
                </c:pt>
                <c:pt idx="27">
                  <c:v>46.4</c:v>
                </c:pt>
                <c:pt idx="28">
                  <c:v>41.1</c:v>
                </c:pt>
                <c:pt idx="29">
                  <c:v>30</c:v>
                </c:pt>
                <c:pt idx="30">
                  <c:v>26.4</c:v>
                </c:pt>
                <c:pt idx="31">
                  <c:v>29.9</c:v>
                </c:pt>
                <c:pt idx="32">
                  <c:v>43.6</c:v>
                </c:pt>
                <c:pt idx="33">
                  <c:v>31.9</c:v>
                </c:pt>
                <c:pt idx="34">
                  <c:v>16.399999999999999</c:v>
                </c:pt>
                <c:pt idx="35">
                  <c:v>10.9</c:v>
                </c:pt>
                <c:pt idx="36">
                  <c:v>23.1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7E-4875-A31D-AF07521A1A24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7E-4875-A31D-AF07521A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9920"/>
        <c:axId val="130131456"/>
      </c:lineChart>
      <c:catAx>
        <c:axId val="1301299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1314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13145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12992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024701729162834"/>
          <c:y val="7.9702736474569519E-2"/>
          <c:w val="0.33502268725167317"/>
          <c:h val="0.1509627284630423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1166753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62691" y="802480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5" t="s">
        <v>716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1"/>
      <c r="M3" s="21"/>
    </row>
    <row r="4" spans="1:23" s="5" customFormat="1" ht="4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6" t="str">
        <f>TABELA1!A1</f>
        <v>Косовска Каменица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43058</v>
      </c>
      <c r="E12" s="56">
        <f>IF(ISBLANK(TABELA1!B40),"-",TABELA1!B40)</f>
        <v>57000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1681</v>
      </c>
      <c r="E13" s="58">
        <f>IF(ISBLANK(TABELA1!C40),"-",TABELA1!C40)</f>
        <v>997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480</v>
      </c>
      <c r="E14" s="58">
        <f>IF(ISBLANK(TABELA1!D40),"-",TABELA1!D40)</f>
        <v>276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1201</v>
      </c>
      <c r="E15" s="58">
        <f>IF(ISBLANK(TABELA1!E40),"-",TABELA1!E40)</f>
        <v>721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199</v>
      </c>
      <c r="E16" s="60">
        <f>IF(ISBLANK(TABELA1!F40),"-",TABELA1!F40)</f>
        <v>23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39</v>
      </c>
      <c r="E17" s="62">
        <f>IF(ISBLANK(TABELA2!B41),"-",TABELA2!B41)</f>
        <v>17.5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11.1</v>
      </c>
      <c r="E18" s="58">
        <f>IF(ISBLANK(TABELA3!B41),"-",TABELA3!B41)</f>
        <v>4.8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27.9</v>
      </c>
      <c r="E19" s="58">
        <f>IF(ISBLANK(TABELA4!B41),"-",TABELA4!B41)</f>
        <v>12.7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118.4</v>
      </c>
      <c r="E20" s="64">
        <f>IF(ISBLANK(TABELA5!B41),"-",TABELA5!B41)</f>
        <v>23.1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2" t="s">
        <v>715</v>
      </c>
      <c r="B22" s="82"/>
      <c r="C22" s="82"/>
      <c r="D22" s="82"/>
      <c r="E22" s="82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2"/>
      <c r="B23" s="82"/>
      <c r="C23" s="82"/>
      <c r="D23" s="82"/>
      <c r="E23" s="82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Косовска Каменица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0" t="s">
        <v>0</v>
      </c>
      <c r="B81" s="81" t="s">
        <v>2</v>
      </c>
      <c r="C81" s="81" t="s">
        <v>679</v>
      </c>
      <c r="D81" s="79" t="s">
        <v>680</v>
      </c>
      <c r="E81" s="81" t="s">
        <v>681</v>
      </c>
      <c r="F81" s="81" t="s">
        <v>682</v>
      </c>
      <c r="G81" s="79" t="s">
        <v>687</v>
      </c>
      <c r="H81" s="79"/>
      <c r="I81" s="79"/>
      <c r="J81" s="77" t="s">
        <v>686</v>
      </c>
      <c r="K81" s="21"/>
      <c r="L81" s="21"/>
      <c r="M81" s="21"/>
    </row>
    <row r="82" spans="1:13" ht="39.75" customHeight="1" x14ac:dyDescent="0.2">
      <c r="A82" s="80"/>
      <c r="B82" s="81"/>
      <c r="C82" s="81"/>
      <c r="D82" s="79"/>
      <c r="E82" s="81"/>
      <c r="F82" s="81"/>
      <c r="G82" s="32" t="s">
        <v>683</v>
      </c>
      <c r="H82" s="32" t="s">
        <v>684</v>
      </c>
      <c r="I82" s="33" t="s">
        <v>685</v>
      </c>
      <c r="J82" s="78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43058</v>
      </c>
      <c r="C84" s="35">
        <f>IF(ISBLANK(TABELA1!C4),"-",TABELA1!C4)</f>
        <v>1681</v>
      </c>
      <c r="D84" s="35">
        <f>IF(ISBLANK(TABELA1!D4),"-",TABELA1!D4)</f>
        <v>480</v>
      </c>
      <c r="E84" s="35">
        <f>IF(ISBLANK(TABELA1!E4),"-",TABELA1!E4)</f>
        <v>1201</v>
      </c>
      <c r="F84" s="35">
        <f>IF(ISBLANK(TABELA1!F4),"-",TABELA1!F4)</f>
        <v>199</v>
      </c>
      <c r="G84" s="36">
        <f>IF(ISBLANK(TABELA2!B5),"-",TABELA2!B5)</f>
        <v>39</v>
      </c>
      <c r="H84" s="36">
        <f>IF(ISBLANK(TABELA3!B5),"-",TABELA3!B5)</f>
        <v>11.1</v>
      </c>
      <c r="I84" s="36">
        <f>IF(ISBLANK(TABELA4!B5),"-",TABELA4!B5)</f>
        <v>27.9</v>
      </c>
      <c r="J84" s="36">
        <f>IF(ISBLANK(TABELA5!B5),"-",TABELA5!B5)</f>
        <v>118.4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43403</v>
      </c>
      <c r="C85" s="35">
        <f>IF(ISBLANK(TABELA1!C5),"-",TABELA1!C5)</f>
        <v>1715</v>
      </c>
      <c r="D85" s="35">
        <f>IF(ISBLANK(TABELA1!D5),"-",TABELA1!D5)</f>
        <v>673</v>
      </c>
      <c r="E85" s="35">
        <f>IF(ISBLANK(TABELA1!E5),"-",TABELA1!E5)</f>
        <v>1042</v>
      </c>
      <c r="F85" s="35">
        <f>IF(ISBLANK(TABELA1!F5),"-",TABELA1!F5)</f>
        <v>234</v>
      </c>
      <c r="G85" s="36">
        <f>IF(ISBLANK(TABELA2!B6),"-",TABELA2!B6)</f>
        <v>39.5</v>
      </c>
      <c r="H85" s="36">
        <f>IF(ISBLANK(TABELA3!B6),"-",TABELA3!B6)</f>
        <v>15.5</v>
      </c>
      <c r="I85" s="36">
        <f>IF(ISBLANK(TABELA4!B6),"-",TABELA4!B6)</f>
        <v>24</v>
      </c>
      <c r="J85" s="36">
        <f>IF(ISBLANK(TABELA5!B6),"-",TABELA5!B6)</f>
        <v>136.4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43748</v>
      </c>
      <c r="C86" s="35">
        <f>IF(ISBLANK(TABELA1!C6),"-",TABELA1!C6)</f>
        <v>1432</v>
      </c>
      <c r="D86" s="35">
        <f>IF(ISBLANK(TABELA1!D6),"-",TABELA1!D6)</f>
        <v>403</v>
      </c>
      <c r="E86" s="35">
        <f>IF(ISBLANK(TABELA1!E6),"-",TABELA1!E6)</f>
        <v>1029</v>
      </c>
      <c r="F86" s="35">
        <f>IF(ISBLANK(TABELA1!F6),"-",TABELA1!F6)</f>
        <v>151</v>
      </c>
      <c r="G86" s="36">
        <f>IF(ISBLANK(TABELA2!B7),"-",TABELA2!B7)</f>
        <v>32.700000000000003</v>
      </c>
      <c r="H86" s="36">
        <f>IF(ISBLANK(TABELA3!B7),"-",TABELA3!B7)</f>
        <v>9.1999999999999993</v>
      </c>
      <c r="I86" s="36">
        <f>IF(ISBLANK(TABELA4!B7),"-",TABELA4!B7)</f>
        <v>23.5</v>
      </c>
      <c r="J86" s="36">
        <f>IF(ISBLANK(TABELA5!B7),"-",TABELA5!B7)</f>
        <v>105.4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44093</v>
      </c>
      <c r="C87" s="35">
        <f>IF(ISBLANK(TABELA1!C7),"-",TABELA1!C7)</f>
        <v>1594</v>
      </c>
      <c r="D87" s="35">
        <f>IF(ISBLANK(TABELA1!D7),"-",TABELA1!D7)</f>
        <v>485</v>
      </c>
      <c r="E87" s="35">
        <f>IF(ISBLANK(TABELA1!E7),"-",TABELA1!E7)</f>
        <v>1109</v>
      </c>
      <c r="F87" s="35">
        <f>IF(ISBLANK(TABELA1!F7),"-",TABELA1!F7)</f>
        <v>178</v>
      </c>
      <c r="G87" s="36">
        <f>IF(ISBLANK(TABELA2!B8),"-",TABELA2!B8)</f>
        <v>36.200000000000003</v>
      </c>
      <c r="H87" s="36">
        <f>IF(ISBLANK(TABELA3!B8),"-",TABELA3!B8)</f>
        <v>11</v>
      </c>
      <c r="I87" s="36">
        <f>IF(ISBLANK(TABELA4!B8),"-",TABELA4!B8)</f>
        <v>25.2</v>
      </c>
      <c r="J87" s="36">
        <f>IF(ISBLANK(TABELA5!B8),"-",TABELA5!B8)</f>
        <v>111.7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44438</v>
      </c>
      <c r="C88" s="35">
        <f>IF(ISBLANK(TABELA1!C8),"-",TABELA1!C8)</f>
        <v>1663</v>
      </c>
      <c r="D88" s="35">
        <f>IF(ISBLANK(TABELA1!D8),"-",TABELA1!D8)</f>
        <v>363</v>
      </c>
      <c r="E88" s="35">
        <f>IF(ISBLANK(TABELA1!E8),"-",TABELA1!E8)</f>
        <v>1300</v>
      </c>
      <c r="F88" s="35">
        <f>IF(ISBLANK(TABELA1!F8),"-",TABELA1!F8)</f>
        <v>151</v>
      </c>
      <c r="G88" s="36">
        <f>IF(ISBLANK(TABELA2!B9),"-",TABELA2!B9)</f>
        <v>37.4</v>
      </c>
      <c r="H88" s="36">
        <f>IF(ISBLANK(TABELA3!B9),"-",TABELA3!B9)</f>
        <v>8.1999999999999993</v>
      </c>
      <c r="I88" s="36">
        <f>IF(ISBLANK(TABELA4!B9),"-",TABELA4!B9)</f>
        <v>29.2</v>
      </c>
      <c r="J88" s="36">
        <f>IF(ISBLANK(TABELA5!B9),"-",TABELA5!B9)</f>
        <v>90.8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44783</v>
      </c>
      <c r="C90" s="35">
        <f>IF(ISBLANK(TABELA1!C9),"-",TABELA1!C9)</f>
        <v>1509</v>
      </c>
      <c r="D90" s="35">
        <f>IF(ISBLANK(TABELA1!D9),"-",TABELA1!D9)</f>
        <v>352</v>
      </c>
      <c r="E90" s="35">
        <f>IF(ISBLANK(TABELA1!E9),"-",TABELA1!E9)</f>
        <v>1157</v>
      </c>
      <c r="F90" s="35">
        <f>IF(ISBLANK(TABELA1!F9),"-",TABELA1!F9)</f>
        <v>126</v>
      </c>
      <c r="G90" s="36">
        <f>IF(ISBLANK(TABELA2!B10),"-",TABELA2!B10)</f>
        <v>33.700000000000003</v>
      </c>
      <c r="H90" s="36">
        <f>IF(ISBLANK(TABELA3!B10),"-",TABELA3!B10)</f>
        <v>7.9</v>
      </c>
      <c r="I90" s="36">
        <f>IF(ISBLANK(TABELA4!B10),"-",TABELA4!B10)</f>
        <v>25.8</v>
      </c>
      <c r="J90" s="36">
        <f>IF(ISBLANK(TABELA5!B10),"-",TABELA5!B10)</f>
        <v>83.5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45128</v>
      </c>
      <c r="C91" s="35">
        <f>IF(ISBLANK(TABELA1!C10),"-",TABELA1!C10)</f>
        <v>1417</v>
      </c>
      <c r="D91" s="35">
        <f>IF(ISBLANK(TABELA1!D10),"-",TABELA1!D10)</f>
        <v>360</v>
      </c>
      <c r="E91" s="35">
        <f>IF(ISBLANK(TABELA1!E10),"-",TABELA1!E10)</f>
        <v>1057</v>
      </c>
      <c r="F91" s="35">
        <f>IF(ISBLANK(TABELA1!F10),"-",TABELA1!F10)</f>
        <v>137</v>
      </c>
      <c r="G91" s="36">
        <f>IF(ISBLANK(TABELA2!B11),"-",TABELA2!B11)</f>
        <v>31.4</v>
      </c>
      <c r="H91" s="36">
        <f>IF(ISBLANK(TABELA3!B11),"-",TABELA3!B11)</f>
        <v>8</v>
      </c>
      <c r="I91" s="36">
        <f>IF(ISBLANK(TABELA4!B11),"-",TABELA4!B11)</f>
        <v>23.4</v>
      </c>
      <c r="J91" s="36">
        <f>IF(ISBLANK(TABELA5!B11),"-",TABELA5!B11)</f>
        <v>96.7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45473</v>
      </c>
      <c r="C92" s="35">
        <f>IF(ISBLANK(TABELA1!C11),"-",TABELA1!C11)</f>
        <v>1465</v>
      </c>
      <c r="D92" s="35">
        <f>IF(ISBLANK(TABELA1!D11),"-",TABELA1!D11)</f>
        <v>380</v>
      </c>
      <c r="E92" s="35">
        <f>IF(ISBLANK(TABELA1!E11),"-",TABELA1!E11)</f>
        <v>1085</v>
      </c>
      <c r="F92" s="35">
        <f>IF(ISBLANK(TABELA1!F11),"-",TABELA1!F11)</f>
        <v>115</v>
      </c>
      <c r="G92" s="36">
        <f>IF(ISBLANK(TABELA2!B12),"-",TABELA2!B12)</f>
        <v>32.200000000000003</v>
      </c>
      <c r="H92" s="36">
        <f>IF(ISBLANK(TABELA3!B12),"-",TABELA3!B12)</f>
        <v>8.4</v>
      </c>
      <c r="I92" s="36">
        <f>IF(ISBLANK(TABELA4!B12),"-",TABELA4!B12)</f>
        <v>23.8</v>
      </c>
      <c r="J92" s="36">
        <f>IF(ISBLANK(TABELA5!B12),"-",TABELA5!B12)</f>
        <v>78.5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45818</v>
      </c>
      <c r="C93" s="35">
        <f>IF(ISBLANK(TABELA1!C12),"-",TABELA1!C12)</f>
        <v>1591</v>
      </c>
      <c r="D93" s="35">
        <f>IF(ISBLANK(TABELA1!D12),"-",TABELA1!D12)</f>
        <v>336</v>
      </c>
      <c r="E93" s="35">
        <f>IF(ISBLANK(TABELA1!E12),"-",TABELA1!E12)</f>
        <v>1255</v>
      </c>
      <c r="F93" s="35">
        <f>IF(ISBLANK(TABELA1!F12),"-",TABELA1!F12)</f>
        <v>116</v>
      </c>
      <c r="G93" s="36">
        <f>IF(ISBLANK(TABELA2!B13),"-",TABELA2!B13)</f>
        <v>34.700000000000003</v>
      </c>
      <c r="H93" s="36">
        <f>IF(ISBLANK(TABELA3!B13),"-",TABELA3!B13)</f>
        <v>7.3</v>
      </c>
      <c r="I93" s="36">
        <f>IF(ISBLANK(TABELA4!B13),"-",TABELA4!B13)</f>
        <v>27.4</v>
      </c>
      <c r="J93" s="36">
        <f>IF(ISBLANK(TABELA5!B13),"-",TABELA5!B13)</f>
        <v>72.900000000000006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46163</v>
      </c>
      <c r="C94" s="35">
        <f>IF(ISBLANK(TABELA1!C13),"-",TABELA1!C13)</f>
        <v>1448</v>
      </c>
      <c r="D94" s="35">
        <f>IF(ISBLANK(TABELA1!D13),"-",TABELA1!D13)</f>
        <v>325</v>
      </c>
      <c r="E94" s="35">
        <f>IF(ISBLANK(TABELA1!E13),"-",TABELA1!E13)</f>
        <v>1123</v>
      </c>
      <c r="F94" s="35">
        <f>IF(ISBLANK(TABELA1!F13),"-",TABELA1!F13)</f>
        <v>104</v>
      </c>
      <c r="G94" s="36">
        <f>IF(ISBLANK(TABELA2!B14),"-",TABELA2!B14)</f>
        <v>31.4</v>
      </c>
      <c r="H94" s="36">
        <f>IF(ISBLANK(TABELA3!B14),"-",TABELA3!B14)</f>
        <v>7</v>
      </c>
      <c r="I94" s="36">
        <f>IF(ISBLANK(TABELA4!B14),"-",TABELA4!B14)</f>
        <v>24.4</v>
      </c>
      <c r="J94" s="36">
        <f>IF(ISBLANK(TABELA5!B14),"-",TABELA5!B14)</f>
        <v>71.8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46504</v>
      </c>
      <c r="C96" s="35">
        <f>IF(ISBLANK(TABELA1!C14),"-",TABELA1!C14)</f>
        <v>1452</v>
      </c>
      <c r="D96" s="35">
        <f>IF(ISBLANK(TABELA1!D14),"-",TABELA1!D14)</f>
        <v>280</v>
      </c>
      <c r="E96" s="35">
        <f>IF(ISBLANK(TABELA1!E14),"-",TABELA1!E14)</f>
        <v>1172</v>
      </c>
      <c r="F96" s="35">
        <f>IF(ISBLANK(TABELA1!F14),"-",TABELA1!F14)</f>
        <v>86</v>
      </c>
      <c r="G96" s="36">
        <f>IF(ISBLANK(TABELA2!B15),"-",TABELA2!B15)</f>
        <v>31.2</v>
      </c>
      <c r="H96" s="36">
        <f>IF(ISBLANK(TABELA3!B15),"-",TABELA3!B15)</f>
        <v>6</v>
      </c>
      <c r="I96" s="36">
        <f>IF(ISBLANK(TABELA4!B15),"-",TABELA4!B15)</f>
        <v>25.2</v>
      </c>
      <c r="J96" s="36">
        <f>IF(ISBLANK(TABELA5!B15),"-",TABELA5!B15)</f>
        <v>59.2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46686</v>
      </c>
      <c r="C97" s="35">
        <f>IF(ISBLANK(TABELA1!C15),"-",TABELA1!C15)</f>
        <v>1445</v>
      </c>
      <c r="D97" s="35">
        <f>IF(ISBLANK(TABELA1!D15),"-",TABELA1!D15)</f>
        <v>323</v>
      </c>
      <c r="E97" s="35">
        <f>IF(ISBLANK(TABELA1!E15),"-",TABELA1!E15)</f>
        <v>1122</v>
      </c>
      <c r="F97" s="35">
        <f>IF(ISBLANK(TABELA1!F15),"-",TABELA1!F15)</f>
        <v>90</v>
      </c>
      <c r="G97" s="36">
        <f>IF(ISBLANK(TABELA2!B16),"-",TABELA2!B16)</f>
        <v>31</v>
      </c>
      <c r="H97" s="36">
        <f>IF(ISBLANK(TABELA3!B16),"-",TABELA3!B16)</f>
        <v>6.9</v>
      </c>
      <c r="I97" s="36">
        <f>IF(ISBLANK(TABELA4!B16),"-",TABELA4!B16)</f>
        <v>24.1</v>
      </c>
      <c r="J97" s="36">
        <f>IF(ISBLANK(TABELA5!B16),"-",TABELA5!B16)</f>
        <v>62.3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46868</v>
      </c>
      <c r="C98" s="35">
        <f>IF(ISBLANK(TABELA1!C16),"-",TABELA1!C16)</f>
        <v>1386</v>
      </c>
      <c r="D98" s="35">
        <f>IF(ISBLANK(TABELA1!D16),"-",TABELA1!D16)</f>
        <v>340</v>
      </c>
      <c r="E98" s="35">
        <f>IF(ISBLANK(TABELA1!E16),"-",TABELA1!E16)</f>
        <v>1046</v>
      </c>
      <c r="F98" s="35">
        <f>IF(ISBLANK(TABELA1!F16),"-",TABELA1!F16)</f>
        <v>114</v>
      </c>
      <c r="G98" s="36">
        <f>IF(ISBLANK(TABELA2!B17),"-",TABELA2!B17)</f>
        <v>29.6</v>
      </c>
      <c r="H98" s="36">
        <f>IF(ISBLANK(TABELA3!B17),"-",TABELA3!B17)</f>
        <v>7.3</v>
      </c>
      <c r="I98" s="36">
        <f>IF(ISBLANK(TABELA4!B17),"-",TABELA4!B17)</f>
        <v>22.3</v>
      </c>
      <c r="J98" s="36">
        <f>IF(ISBLANK(TABELA5!B17),"-",TABELA5!B17)</f>
        <v>82.3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47050</v>
      </c>
      <c r="C99" s="35">
        <f>IF(ISBLANK(TABELA1!C17),"-",TABELA1!C17)</f>
        <v>1403</v>
      </c>
      <c r="D99" s="35">
        <f>IF(ISBLANK(TABELA1!D17),"-",TABELA1!D17)</f>
        <v>304</v>
      </c>
      <c r="E99" s="35">
        <f>IF(ISBLANK(TABELA1!E17),"-",TABELA1!E17)</f>
        <v>1099</v>
      </c>
      <c r="F99" s="35">
        <f>IF(ISBLANK(TABELA1!F17),"-",TABELA1!F17)</f>
        <v>83</v>
      </c>
      <c r="G99" s="36">
        <f>IF(ISBLANK(TABELA2!B18),"-",TABELA2!B18)</f>
        <v>29.8</v>
      </c>
      <c r="H99" s="36">
        <f>IF(ISBLANK(TABELA3!B18),"-",TABELA3!B18)</f>
        <v>6.5</v>
      </c>
      <c r="I99" s="36">
        <f>IF(ISBLANK(TABELA4!B18),"-",TABELA4!B18)</f>
        <v>23.3</v>
      </c>
      <c r="J99" s="36">
        <f>IF(ISBLANK(TABELA5!B18),"-",TABELA5!B18)</f>
        <v>59.2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47232</v>
      </c>
      <c r="C100" s="35">
        <f>IF(ISBLANK(TABELA1!C18),"-",TABELA1!C18)</f>
        <v>1410</v>
      </c>
      <c r="D100" s="35">
        <f>IF(ISBLANK(TABELA1!D18),"-",TABELA1!D18)</f>
        <v>297</v>
      </c>
      <c r="E100" s="35">
        <f>IF(ISBLANK(TABELA1!E18),"-",TABELA1!E18)</f>
        <v>1113</v>
      </c>
      <c r="F100" s="35">
        <f>IF(ISBLANK(TABELA1!F18),"-",TABELA1!F18)</f>
        <v>87</v>
      </c>
      <c r="G100" s="36">
        <f>IF(ISBLANK(TABELA2!B19),"-",TABELA2!B19)</f>
        <v>29.9</v>
      </c>
      <c r="H100" s="36">
        <f>IF(ISBLANK(TABELA3!B19),"-",TABELA3!B19)</f>
        <v>6.3</v>
      </c>
      <c r="I100" s="36">
        <f>IF(ISBLANK(TABELA4!B19),"-",TABELA4!B19)</f>
        <v>23.6</v>
      </c>
      <c r="J100" s="36">
        <f>IF(ISBLANK(TABELA5!B19),"-",TABELA5!B19)</f>
        <v>61.7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47414</v>
      </c>
      <c r="C102" s="35">
        <f>IF(ISBLANK(TABELA1!C19),"-",TABELA1!C19)</f>
        <v>1409</v>
      </c>
      <c r="D102" s="35">
        <f>IF(ISBLANK(TABELA1!D19),"-",TABELA1!D19)</f>
        <v>337</v>
      </c>
      <c r="E102" s="35">
        <f>IF(ISBLANK(TABELA1!E19),"-",TABELA1!E19)</f>
        <v>1072</v>
      </c>
      <c r="F102" s="35">
        <f>IF(ISBLANK(TABELA1!F19),"-",TABELA1!F19)</f>
        <v>89</v>
      </c>
      <c r="G102" s="36">
        <f>IF(ISBLANK(TABELA2!B20),"-",TABELA2!B20)</f>
        <v>29.7</v>
      </c>
      <c r="H102" s="36">
        <f>IF(ISBLANK(TABELA3!B20),"-",TABELA3!B20)</f>
        <v>7.1</v>
      </c>
      <c r="I102" s="36">
        <f>IF(ISBLANK(TABELA4!B20),"-",TABELA4!B20)</f>
        <v>22.6</v>
      </c>
      <c r="J102" s="36">
        <f>IF(ISBLANK(TABELA5!B20),"-",TABELA5!B20)</f>
        <v>63.2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47596</v>
      </c>
      <c r="C103" s="35">
        <f>IF(ISBLANK(TABELA1!C20),"-",TABELA1!C20)</f>
        <v>1326</v>
      </c>
      <c r="D103" s="35">
        <f>IF(ISBLANK(TABELA1!D20),"-",TABELA1!D20)</f>
        <v>253</v>
      </c>
      <c r="E103" s="35">
        <f>IF(ISBLANK(TABELA1!E20),"-",TABELA1!E20)</f>
        <v>1073</v>
      </c>
      <c r="F103" s="35">
        <f>IF(ISBLANK(TABELA1!F20),"-",TABELA1!F20)</f>
        <v>59</v>
      </c>
      <c r="G103" s="36">
        <f>IF(ISBLANK(TABELA2!B21),"-",TABELA2!B21)</f>
        <v>27.9</v>
      </c>
      <c r="H103" s="36">
        <f>IF(ISBLANK(TABELA3!B21),"-",TABELA3!B21)</f>
        <v>5.3</v>
      </c>
      <c r="I103" s="36">
        <f>IF(ISBLANK(TABELA4!B21),"-",TABELA4!B21)</f>
        <v>22.6</v>
      </c>
      <c r="J103" s="36">
        <f>IF(ISBLANK(TABELA5!B21),"-",TABELA5!B21)</f>
        <v>44.5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47778</v>
      </c>
      <c r="C104" s="35">
        <f>IF(ISBLANK(TABELA1!C21),"-",TABELA1!C21)</f>
        <v>1283</v>
      </c>
      <c r="D104" s="35">
        <f>IF(ISBLANK(TABELA1!D21),"-",TABELA1!D21)</f>
        <v>246</v>
      </c>
      <c r="E104" s="35">
        <f>IF(ISBLANK(TABELA1!E21),"-",TABELA1!E21)</f>
        <v>1037</v>
      </c>
      <c r="F104" s="35">
        <f>IF(ISBLANK(TABELA1!F21),"-",TABELA1!F21)</f>
        <v>63</v>
      </c>
      <c r="G104" s="36">
        <f>IF(ISBLANK(TABELA2!B22),"-",TABELA2!B22)</f>
        <v>26.9</v>
      </c>
      <c r="H104" s="36">
        <f>IF(ISBLANK(TABELA3!B22),"-",TABELA3!B22)</f>
        <v>5.0999999999999996</v>
      </c>
      <c r="I104" s="36">
        <f>IF(ISBLANK(TABELA4!B22),"-",TABELA4!B22)</f>
        <v>21.8</v>
      </c>
      <c r="J104" s="36">
        <f>IF(ISBLANK(TABELA5!B22),"-",TABELA5!B22)</f>
        <v>49.1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47960</v>
      </c>
      <c r="C105" s="35">
        <f>IF(ISBLANK(TABELA1!C22),"-",TABELA1!C22)</f>
        <v>1125</v>
      </c>
      <c r="D105" s="35">
        <f>IF(ISBLANK(TABELA1!D22),"-",TABELA1!D22)</f>
        <v>223</v>
      </c>
      <c r="E105" s="35">
        <f>IF(ISBLANK(TABELA1!E22),"-",TABELA1!E22)</f>
        <v>902</v>
      </c>
      <c r="F105" s="35">
        <f>IF(ISBLANK(TABELA1!F22),"-",TABELA1!F22)</f>
        <v>65</v>
      </c>
      <c r="G105" s="36">
        <f>IF(ISBLANK(TABELA2!B23),"-",TABELA2!B23)</f>
        <v>23.5</v>
      </c>
      <c r="H105" s="36">
        <f>IF(ISBLANK(TABELA3!B23),"-",TABELA3!B23)</f>
        <v>4.5999999999999996</v>
      </c>
      <c r="I105" s="36">
        <f>IF(ISBLANK(TABELA4!B23),"-",TABELA4!B23)</f>
        <v>18.899999999999999</v>
      </c>
      <c r="J105" s="36">
        <f>IF(ISBLANK(TABELA5!B23),"-",TABELA5!B23)</f>
        <v>57.8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48142</v>
      </c>
      <c r="C106" s="35">
        <f>IF(ISBLANK(TABELA1!C23),"-",TABELA1!C23)</f>
        <v>1437</v>
      </c>
      <c r="D106" s="35">
        <f>IF(ISBLANK(TABELA1!D23),"-",TABELA1!D23)</f>
        <v>241</v>
      </c>
      <c r="E106" s="35">
        <f>IF(ISBLANK(TABELA1!E23),"-",TABELA1!E23)</f>
        <v>1196</v>
      </c>
      <c r="F106" s="35">
        <f>IF(ISBLANK(TABELA1!F23),"-",TABELA1!F23)</f>
        <v>46</v>
      </c>
      <c r="G106" s="36">
        <f>IF(ISBLANK(TABELA2!B24),"-",TABELA2!B24)</f>
        <v>29.8</v>
      </c>
      <c r="H106" s="36">
        <f>IF(ISBLANK(TABELA3!B24),"-",TABELA3!B24)</f>
        <v>5</v>
      </c>
      <c r="I106" s="36">
        <f>IF(ISBLANK(TABELA4!B24),"-",TABELA4!B24)</f>
        <v>24.8</v>
      </c>
      <c r="J106" s="36">
        <f>IF(ISBLANK(TABELA5!B24),"-",TABELA5!B24)</f>
        <v>32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48320</v>
      </c>
      <c r="C108" s="35">
        <f>IF(ISBLANK(TABELA1!C24),"-",TABELA1!C24)</f>
        <v>1041</v>
      </c>
      <c r="D108" s="35">
        <f>IF(ISBLANK(TABELA1!D24),"-",TABELA1!D24)</f>
        <v>253</v>
      </c>
      <c r="E108" s="35">
        <f>IF(ISBLANK(TABELA1!E24),"-",TABELA1!E24)</f>
        <v>788</v>
      </c>
      <c r="F108" s="35">
        <f>IF(ISBLANK(TABELA1!F24),"-",TABELA1!F24)</f>
        <v>54</v>
      </c>
      <c r="G108" s="36">
        <f>IF(ISBLANK(TABELA2!B25),"-",TABELA2!B25)</f>
        <v>21.5</v>
      </c>
      <c r="H108" s="36">
        <f>IF(ISBLANK(TABELA3!B25),"-",TABELA3!B25)</f>
        <v>5.2</v>
      </c>
      <c r="I108" s="36">
        <f>IF(ISBLANK(TABELA4!B25),"-",TABELA4!B25)</f>
        <v>16.3</v>
      </c>
      <c r="J108" s="36">
        <f>IF(ISBLANK(TABELA5!B25),"-",TABELA5!B25)</f>
        <v>51.9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48703</v>
      </c>
      <c r="C109" s="35">
        <f>IF(ISBLANK(TABELA1!C25),"-",TABELA1!C25)</f>
        <v>1301</v>
      </c>
      <c r="D109" s="35">
        <f>IF(ISBLANK(TABELA1!D25),"-",TABELA1!D25)</f>
        <v>313</v>
      </c>
      <c r="E109" s="35">
        <f>IF(ISBLANK(TABELA1!E25),"-",TABELA1!E25)</f>
        <v>988</v>
      </c>
      <c r="F109" s="35">
        <f>IF(ISBLANK(TABELA1!F25),"-",TABELA1!F25)</f>
        <v>65</v>
      </c>
      <c r="G109" s="36">
        <f>IF(ISBLANK(TABELA2!B26),"-",TABELA2!B26)</f>
        <v>26.7</v>
      </c>
      <c r="H109" s="36">
        <f>IF(ISBLANK(TABELA3!B26),"-",TABELA3!B26)</f>
        <v>6.4</v>
      </c>
      <c r="I109" s="36">
        <f>IF(ISBLANK(TABELA4!B26),"-",TABELA4!B26)</f>
        <v>20.3</v>
      </c>
      <c r="J109" s="36">
        <f>IF(ISBLANK(TABELA5!B26),"-",TABELA5!B26)</f>
        <v>50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49086</v>
      </c>
      <c r="C110" s="35">
        <f>IF(ISBLANK(TABELA1!C26),"-",TABELA1!C26)</f>
        <v>1243</v>
      </c>
      <c r="D110" s="35">
        <f>IF(ISBLANK(TABELA1!D26),"-",TABELA1!D26)</f>
        <v>327</v>
      </c>
      <c r="E110" s="35">
        <f>IF(ISBLANK(TABELA1!E26),"-",TABELA1!E26)</f>
        <v>916</v>
      </c>
      <c r="F110" s="35">
        <f>IF(ISBLANK(TABELA1!F26),"-",TABELA1!F26)</f>
        <v>76</v>
      </c>
      <c r="G110" s="36">
        <f>IF(ISBLANK(TABELA2!B27),"-",TABELA2!B27)</f>
        <v>25.3</v>
      </c>
      <c r="H110" s="36">
        <f>IF(ISBLANK(TABELA3!B27),"-",TABELA3!B27)</f>
        <v>6.7</v>
      </c>
      <c r="I110" s="36">
        <f>IF(ISBLANK(TABELA4!B27),"-",TABELA4!B27)</f>
        <v>18.600000000000001</v>
      </c>
      <c r="J110" s="36">
        <f>IF(ISBLANK(TABELA5!B27),"-",TABELA5!B27)</f>
        <v>61.1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49469</v>
      </c>
      <c r="C111" s="35">
        <f>IF(ISBLANK(TABELA1!C27),"-",TABELA1!C27)</f>
        <v>1328</v>
      </c>
      <c r="D111" s="35">
        <f>IF(ISBLANK(TABELA1!D27),"-",TABELA1!D27)</f>
        <v>316</v>
      </c>
      <c r="E111" s="35">
        <f>IF(ISBLANK(TABELA1!E27),"-",TABELA1!E27)</f>
        <v>1012</v>
      </c>
      <c r="F111" s="35">
        <f>IF(ISBLANK(TABELA1!F27),"-",TABELA1!F27)</f>
        <v>72</v>
      </c>
      <c r="G111" s="36">
        <f>IF(ISBLANK(TABELA2!B28),"-",TABELA2!B28)</f>
        <v>26.8</v>
      </c>
      <c r="H111" s="36">
        <f>IF(ISBLANK(TABELA3!B28),"-",TABELA3!B28)</f>
        <v>6.4</v>
      </c>
      <c r="I111" s="36">
        <f>IF(ISBLANK(TABELA4!B28),"-",TABELA4!B28)</f>
        <v>20.399999999999999</v>
      </c>
      <c r="J111" s="36">
        <f>IF(ISBLANK(TABELA5!B28),"-",TABELA5!B28)</f>
        <v>54.2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49852</v>
      </c>
      <c r="C112" s="35">
        <f>IF(ISBLANK(TABELA1!C28),"-",TABELA1!C28)</f>
        <v>1216</v>
      </c>
      <c r="D112" s="35">
        <f>IF(ISBLANK(TABELA1!D28),"-",TABELA1!D28)</f>
        <v>421</v>
      </c>
      <c r="E112" s="35">
        <f>IF(ISBLANK(TABELA1!E28),"-",TABELA1!E28)</f>
        <v>795</v>
      </c>
      <c r="F112" s="35">
        <f>IF(ISBLANK(TABELA1!F28),"-",TABELA1!F28)</f>
        <v>57</v>
      </c>
      <c r="G112" s="36">
        <f>IF(ISBLANK(TABELA2!B29),"-",TABELA2!B29)</f>
        <v>24.4</v>
      </c>
      <c r="H112" s="36">
        <f>IF(ISBLANK(TABELA3!B29),"-",TABELA3!B29)</f>
        <v>8.4</v>
      </c>
      <c r="I112" s="36">
        <f>IF(ISBLANK(TABELA4!B29),"-",TABELA4!B29)</f>
        <v>16</v>
      </c>
      <c r="J112" s="36">
        <f>IF(ISBLANK(TABELA5!B29),"-",TABELA5!B29)</f>
        <v>46.9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50235</v>
      </c>
      <c r="C114" s="35">
        <f>IF(ISBLANK(TABELA1!C29),"-",TABELA1!C29)</f>
        <v>1161</v>
      </c>
      <c r="D114" s="35">
        <f>IF(ISBLANK(TABELA1!D29),"-",TABELA1!D29)</f>
        <v>288</v>
      </c>
      <c r="E114" s="35">
        <f>IF(ISBLANK(TABELA1!E29),"-",TABELA1!E29)</f>
        <v>873</v>
      </c>
      <c r="F114" s="35">
        <f>IF(ISBLANK(TABELA1!F29),"-",TABELA1!F29)</f>
        <v>56</v>
      </c>
      <c r="G114" s="36">
        <f>IF(ISBLANK(TABELA2!B30),"-",TABELA2!B30)</f>
        <v>23.1</v>
      </c>
      <c r="H114" s="36">
        <f>IF(ISBLANK(TABELA3!B30),"-",TABELA3!B30)</f>
        <v>5.7</v>
      </c>
      <c r="I114" s="36">
        <f>IF(ISBLANK(TABELA4!B30),"-",TABELA4!B30)</f>
        <v>17.399999999999999</v>
      </c>
      <c r="J114" s="36">
        <f>IF(ISBLANK(TABELA5!B30),"-",TABELA5!B30)</f>
        <v>48.2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50618</v>
      </c>
      <c r="C115" s="35">
        <f>IF(ISBLANK(TABELA1!C30),"-",TABELA1!C30)</f>
        <v>1256</v>
      </c>
      <c r="D115" s="35">
        <f>IF(ISBLANK(TABELA1!D30),"-",TABELA1!D30)</f>
        <v>257</v>
      </c>
      <c r="E115" s="35">
        <f>IF(ISBLANK(TABELA1!E30),"-",TABELA1!E30)</f>
        <v>999</v>
      </c>
      <c r="F115" s="35">
        <f>IF(ISBLANK(TABELA1!F30),"-",TABELA1!F30)</f>
        <v>43</v>
      </c>
      <c r="G115" s="36">
        <f>IF(ISBLANK(TABELA2!B31),"-",TABELA2!B31)</f>
        <v>24.8</v>
      </c>
      <c r="H115" s="36">
        <f>IF(ISBLANK(TABELA3!B31),"-",TABELA3!B31)</f>
        <v>5.0999999999999996</v>
      </c>
      <c r="I115" s="36">
        <f>IF(ISBLANK(TABELA4!B31),"-",TABELA4!B31)</f>
        <v>19.7</v>
      </c>
      <c r="J115" s="36">
        <f>IF(ISBLANK(TABELA5!B31),"-",TABELA5!B31)</f>
        <v>34.200000000000003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51001</v>
      </c>
      <c r="C116" s="35">
        <f>IF(ISBLANK(TABELA1!C31),"-",TABELA1!C31)</f>
        <v>1335</v>
      </c>
      <c r="D116" s="35">
        <f>IF(ISBLANK(TABELA1!D31),"-",TABELA1!D31)</f>
        <v>310</v>
      </c>
      <c r="E116" s="35">
        <f>IF(ISBLANK(TABELA1!E31),"-",TABELA1!E31)</f>
        <v>1025</v>
      </c>
      <c r="F116" s="35">
        <f>IF(ISBLANK(TABELA1!F31),"-",TABELA1!F31)</f>
        <v>62</v>
      </c>
      <c r="G116" s="36">
        <f>IF(ISBLANK(TABELA2!B32),"-",TABELA2!B32)</f>
        <v>26.2</v>
      </c>
      <c r="H116" s="36">
        <f>IF(ISBLANK(TABELA3!B32),"-",TABELA3!B32)</f>
        <v>6.1</v>
      </c>
      <c r="I116" s="36">
        <f>IF(ISBLANK(TABELA4!B32),"-",TABELA4!B32)</f>
        <v>20.100000000000001</v>
      </c>
      <c r="J116" s="36">
        <f>IF(ISBLANK(TABELA5!B32),"-",TABELA5!B32)</f>
        <v>46.4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51384</v>
      </c>
      <c r="C117" s="35">
        <f>IF(ISBLANK(TABELA1!C32),"-",TABELA1!C32)</f>
        <v>1313</v>
      </c>
      <c r="D117" s="35">
        <f>IF(ISBLANK(TABELA1!D32),"-",TABELA1!D32)</f>
        <v>280</v>
      </c>
      <c r="E117" s="35">
        <f>IF(ISBLANK(TABELA1!E32),"-",TABELA1!E32)</f>
        <v>1033</v>
      </c>
      <c r="F117" s="35">
        <f>IF(ISBLANK(TABELA1!F32),"-",TABELA1!F32)</f>
        <v>54</v>
      </c>
      <c r="G117" s="36">
        <f>IF(ISBLANK(TABELA2!B33),"-",TABELA2!B33)</f>
        <v>25.6</v>
      </c>
      <c r="H117" s="36">
        <f>IF(ISBLANK(TABELA3!B33),"-",TABELA3!B33)</f>
        <v>5.4</v>
      </c>
      <c r="I117" s="36">
        <f>IF(ISBLANK(TABELA4!B33),"-",TABELA4!B33)</f>
        <v>20.2</v>
      </c>
      <c r="J117" s="36">
        <f>IF(ISBLANK(TABELA5!B33),"-",TABELA5!B33)</f>
        <v>41.1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51767</v>
      </c>
      <c r="C118" s="35">
        <f>IF(ISBLANK(TABELA1!C33),"-",TABELA1!C33)</f>
        <v>1401</v>
      </c>
      <c r="D118" s="35">
        <f>IF(ISBLANK(TABELA1!D33),"-",TABELA1!D33)</f>
        <v>258</v>
      </c>
      <c r="E118" s="35">
        <f>IF(ISBLANK(TABELA1!E33),"-",TABELA1!E33)</f>
        <v>1143</v>
      </c>
      <c r="F118" s="35">
        <f>IF(ISBLANK(TABELA1!F33),"-",TABELA1!F33)</f>
        <v>42</v>
      </c>
      <c r="G118" s="36">
        <f>IF(ISBLANK(TABELA2!B34),"-",TABELA2!B34)</f>
        <v>27.1</v>
      </c>
      <c r="H118" s="36">
        <f>IF(ISBLANK(TABELA3!B34),"-",TABELA3!B34)</f>
        <v>5</v>
      </c>
      <c r="I118" s="36">
        <f>IF(ISBLANK(TABELA4!B34),"-",TABELA4!B34)</f>
        <v>22.1</v>
      </c>
      <c r="J118" s="36">
        <f>IF(ISBLANK(TABELA5!B34),"-",TABELA5!B34)</f>
        <v>30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52500</v>
      </c>
      <c r="C120" s="35">
        <f>IF(ISBLANK(TABELA1!C34),"-",TABELA1!C34)</f>
        <v>1479</v>
      </c>
      <c r="D120" s="35">
        <f>IF(ISBLANK(TABELA1!D34),"-",TABELA1!D34)</f>
        <v>297</v>
      </c>
      <c r="E120" s="35">
        <f>IF(ISBLANK(TABELA1!E34),"-",TABELA1!E34)</f>
        <v>1182</v>
      </c>
      <c r="F120" s="35">
        <f>IF(ISBLANK(TABELA1!F34),"-",TABELA1!F34)</f>
        <v>39</v>
      </c>
      <c r="G120" s="36">
        <f>IF(ISBLANK(TABELA2!B35),"-",TABELA2!B35)</f>
        <v>28.2</v>
      </c>
      <c r="H120" s="36">
        <f>IF(ISBLANK(TABELA3!B35),"-",TABELA3!B35)</f>
        <v>5.7</v>
      </c>
      <c r="I120" s="36">
        <f>IF(ISBLANK(TABELA4!B35),"-",TABELA4!B35)</f>
        <v>22.5</v>
      </c>
      <c r="J120" s="36">
        <f>IF(ISBLANK(TABELA5!B35),"-",TABELA5!B35)</f>
        <v>26.4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53600</v>
      </c>
      <c r="C121" s="35">
        <f>IF(ISBLANK(TABELA1!C35),"-",TABELA1!C35)</f>
        <v>1337</v>
      </c>
      <c r="D121" s="35">
        <f>IF(ISBLANK(TABELA1!D35),"-",TABELA1!D35)</f>
        <v>305</v>
      </c>
      <c r="E121" s="35">
        <f>IF(ISBLANK(TABELA1!E35),"-",TABELA1!E35)</f>
        <v>1032</v>
      </c>
      <c r="F121" s="35">
        <f>IF(ISBLANK(TABELA1!F35),"-",TABELA1!F35)</f>
        <v>40</v>
      </c>
      <c r="G121" s="36">
        <f>IF(ISBLANK(TABELA2!B36),"-",TABELA2!B36)</f>
        <v>24.9</v>
      </c>
      <c r="H121" s="36">
        <f>IF(ISBLANK(TABELA3!B36),"-",TABELA3!B36)</f>
        <v>5.7</v>
      </c>
      <c r="I121" s="36">
        <f>IF(ISBLANK(TABELA4!B36),"-",TABELA4!B36)</f>
        <v>19.2</v>
      </c>
      <c r="J121" s="36">
        <f>IF(ISBLANK(TABELA5!B36),"-",TABELA5!B36)</f>
        <v>29.9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54200</v>
      </c>
      <c r="C122" s="35">
        <f>IF(ISBLANK(TABELA1!C36),"-",TABELA1!C36)</f>
        <v>1329</v>
      </c>
      <c r="D122" s="35">
        <f>IF(ISBLANK(TABELA1!D36),"-",TABELA1!D36)</f>
        <v>305</v>
      </c>
      <c r="E122" s="35">
        <f>IF(ISBLANK(TABELA1!E36),"-",TABELA1!E36)</f>
        <v>1024</v>
      </c>
      <c r="F122" s="35">
        <f>IF(ISBLANK(TABELA1!F36),"-",TABELA1!F36)</f>
        <v>58</v>
      </c>
      <c r="G122" s="36">
        <f>IF(ISBLANK(TABELA2!B37),"-",TABELA2!B37)</f>
        <v>24.5</v>
      </c>
      <c r="H122" s="36">
        <f>IF(ISBLANK(TABELA3!B37),"-",TABELA3!B37)</f>
        <v>5.6</v>
      </c>
      <c r="I122" s="36">
        <f>IF(ISBLANK(TABELA4!B37),"-",TABELA4!B37)</f>
        <v>18.899999999999999</v>
      </c>
      <c r="J122" s="36">
        <f>IF(ISBLANK(TABELA5!B37),"-",TABELA5!B37)</f>
        <v>43.6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54900</v>
      </c>
      <c r="C123" s="35">
        <f>IF(ISBLANK(TABELA1!C37),"-",TABELA1!C37)</f>
        <v>1097</v>
      </c>
      <c r="D123" s="35">
        <f>IF(ISBLANK(TABELA1!D37),"-",TABELA1!D37)</f>
        <v>255</v>
      </c>
      <c r="E123" s="35">
        <f>IF(ISBLANK(TABELA1!E37),"-",TABELA1!E37)</f>
        <v>842</v>
      </c>
      <c r="F123" s="35">
        <f>IF(ISBLANK(TABELA1!F37),"-",TABELA1!F37)</f>
        <v>35</v>
      </c>
      <c r="G123" s="36">
        <f>IF(ISBLANK(TABELA2!B38),"-",TABELA2!B38)</f>
        <v>20</v>
      </c>
      <c r="H123" s="36">
        <f>IF(ISBLANK(TABELA3!B38),"-",TABELA3!B38)</f>
        <v>4.5999999999999996</v>
      </c>
      <c r="I123" s="36">
        <f>IF(ISBLANK(TABELA4!B38),"-",TABELA4!B38)</f>
        <v>15.4</v>
      </c>
      <c r="J123" s="36">
        <f>IF(ISBLANK(TABELA5!B38),"-",TABELA5!B38)</f>
        <v>31.9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55300</v>
      </c>
      <c r="C124" s="35">
        <f>IF(ISBLANK(TABELA1!C38),"-",TABELA1!C38)</f>
        <v>1216</v>
      </c>
      <c r="D124" s="35">
        <f>IF(ISBLANK(TABELA1!D38),"-",TABELA1!D38)</f>
        <v>287</v>
      </c>
      <c r="E124" s="35">
        <f>IF(ISBLANK(TABELA1!E38),"-",TABELA1!E38)</f>
        <v>929</v>
      </c>
      <c r="F124" s="35">
        <f>IF(ISBLANK(TABELA1!F38),"-",TABELA1!F38)</f>
        <v>20</v>
      </c>
      <c r="G124" s="36">
        <f>IF(ISBLANK(TABELA2!B39),"-",TABELA2!B39)</f>
        <v>22</v>
      </c>
      <c r="H124" s="36">
        <f>IF(ISBLANK(TABELA3!B39),"-",TABELA3!B39)</f>
        <v>5.2</v>
      </c>
      <c r="I124" s="36">
        <f>IF(ISBLANK(TABELA4!B39),"-",TABELA4!B39)</f>
        <v>16.8</v>
      </c>
      <c r="J124" s="36">
        <f>IF(ISBLANK(TABELA5!B39),"-",TABELA5!B39)</f>
        <v>16.399999999999999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56300</v>
      </c>
      <c r="C126" s="35">
        <f>IF(ISBLANK(TABELA1!C39),"-",TABELA1!C39)</f>
        <v>1098</v>
      </c>
      <c r="D126" s="35">
        <f>IF(ISBLANK(TABELA1!D39),"-",TABELA1!D39)</f>
        <v>263</v>
      </c>
      <c r="E126" s="35">
        <f>IF(ISBLANK(TABELA1!E39),"-",TABELA1!E39)</f>
        <v>835</v>
      </c>
      <c r="F126" s="35">
        <f>IF(ISBLANK(TABELA1!F39),"-",TABELA1!F39)</f>
        <v>12</v>
      </c>
      <c r="G126" s="36">
        <f>IF(ISBLANK(TABELA2!B40),"-",TABELA2!B40)</f>
        <v>19.5</v>
      </c>
      <c r="H126" s="36">
        <f>IF(ISBLANK(TABELA3!B40),"-",TABELA3!B40)</f>
        <v>4.7</v>
      </c>
      <c r="I126" s="36">
        <f>IF(ISBLANK(TABELA4!B40),"-",TABELA4!B40)</f>
        <v>14.8</v>
      </c>
      <c r="J126" s="36">
        <f>IF(ISBLANK(TABELA5!B40),"-",TABELA5!B40)</f>
        <v>10.9</v>
      </c>
      <c r="K126" s="21"/>
      <c r="L126" s="21"/>
      <c r="M126" s="21"/>
    </row>
    <row r="127" spans="1:13" ht="24.95" customHeight="1" x14ac:dyDescent="0.2">
      <c r="A127" s="37">
        <v>1997</v>
      </c>
      <c r="B127" s="38">
        <f>IF(ISBLANK(TABELA1!B40),"-",TABELA1!B40)</f>
        <v>57000</v>
      </c>
      <c r="C127" s="38">
        <f>IF(ISBLANK(TABELA1!C40),"-",TABELA1!C40)</f>
        <v>997</v>
      </c>
      <c r="D127" s="38">
        <f>IF(ISBLANK(TABELA1!D40),"-",TABELA1!D40)</f>
        <v>276</v>
      </c>
      <c r="E127" s="38">
        <f>IF(ISBLANK(TABELA1!E40),"-",TABELA1!E40)</f>
        <v>721</v>
      </c>
      <c r="F127" s="38">
        <f>IF(ISBLANK(TABELA1!F40),"-",TABELA1!F40)</f>
        <v>23</v>
      </c>
      <c r="G127" s="39">
        <f>IF(ISBLANK(TABELA2!B41),"-",TABELA2!B41)</f>
        <v>17.5</v>
      </c>
      <c r="H127" s="39">
        <f>IF(ISBLANK(TABELA3!B41),"-",TABELA3!B41)</f>
        <v>4.8</v>
      </c>
      <c r="I127" s="39">
        <f>IF(ISBLANK(TABELA4!B41),"-",TABELA4!B41)</f>
        <v>12.7</v>
      </c>
      <c r="J127" s="39">
        <f>IF(ISBLANK(TABELA5!B41),"-",TABELA5!B41)</f>
        <v>23.1</v>
      </c>
      <c r="K127" s="21"/>
      <c r="L127" s="21"/>
      <c r="M127" s="21"/>
    </row>
    <row r="128" spans="1:13" ht="24.95" customHeight="1" x14ac:dyDescent="0.2">
      <c r="A128" s="74" t="s">
        <v>717</v>
      </c>
      <c r="B128" s="74"/>
      <c r="C128" s="74"/>
      <c r="D128" s="74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40" t="s">
        <v>688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21"/>
      <c r="M129" s="21"/>
    </row>
    <row r="130" spans="1:13" ht="24.95" customHeight="1" x14ac:dyDescent="0.3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A139:K139"/>
    <mergeCell ref="A133:K133"/>
    <mergeCell ref="A134:K134"/>
    <mergeCell ref="A135:K135"/>
    <mergeCell ref="A136:K136"/>
    <mergeCell ref="A137:K137"/>
    <mergeCell ref="B144:G144"/>
    <mergeCell ref="A132:K132"/>
    <mergeCell ref="A128:D128"/>
    <mergeCell ref="A3:K6"/>
    <mergeCell ref="A131:K131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A138:K138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43058</v>
      </c>
      <c r="C4">
        <v>1681</v>
      </c>
      <c r="D4">
        <v>480</v>
      </c>
      <c r="E4">
        <v>1201</v>
      </c>
      <c r="F4">
        <v>199</v>
      </c>
      <c r="H4" s="12">
        <v>1961</v>
      </c>
      <c r="I4" s="12">
        <f>F4</f>
        <v>199</v>
      </c>
    </row>
    <row r="5" spans="1:9" x14ac:dyDescent="0.25">
      <c r="A5" s="12">
        <v>1962</v>
      </c>
      <c r="B5">
        <v>43403</v>
      </c>
      <c r="C5">
        <v>1715</v>
      </c>
      <c r="D5">
        <v>673</v>
      </c>
      <c r="E5">
        <v>1042</v>
      </c>
      <c r="F5">
        <v>234</v>
      </c>
      <c r="H5" s="12">
        <v>1962</v>
      </c>
      <c r="I5" s="12">
        <f t="shared" ref="I5:I56" si="0">F5</f>
        <v>234</v>
      </c>
    </row>
    <row r="6" spans="1:9" x14ac:dyDescent="0.25">
      <c r="A6" s="12">
        <v>1963</v>
      </c>
      <c r="B6">
        <v>43748</v>
      </c>
      <c r="C6">
        <v>1432</v>
      </c>
      <c r="D6">
        <v>403</v>
      </c>
      <c r="E6">
        <v>1029</v>
      </c>
      <c r="F6">
        <v>151</v>
      </c>
      <c r="H6" s="12">
        <v>1963</v>
      </c>
      <c r="I6" s="12">
        <f t="shared" si="0"/>
        <v>151</v>
      </c>
    </row>
    <row r="7" spans="1:9" x14ac:dyDescent="0.25">
      <c r="A7" s="12">
        <v>1964</v>
      </c>
      <c r="B7">
        <v>44093</v>
      </c>
      <c r="C7">
        <v>1594</v>
      </c>
      <c r="D7">
        <v>485</v>
      </c>
      <c r="E7">
        <v>1109</v>
      </c>
      <c r="F7">
        <v>178</v>
      </c>
      <c r="H7" s="12">
        <v>1964</v>
      </c>
      <c r="I7" s="12">
        <f t="shared" si="0"/>
        <v>178</v>
      </c>
    </row>
    <row r="8" spans="1:9" x14ac:dyDescent="0.25">
      <c r="A8" s="12">
        <v>1965</v>
      </c>
      <c r="B8">
        <v>44438</v>
      </c>
      <c r="C8">
        <v>1663</v>
      </c>
      <c r="D8">
        <v>363</v>
      </c>
      <c r="E8">
        <v>1300</v>
      </c>
      <c r="F8">
        <v>151</v>
      </c>
      <c r="H8" s="12">
        <v>1965</v>
      </c>
      <c r="I8" s="12">
        <f t="shared" si="0"/>
        <v>151</v>
      </c>
    </row>
    <row r="9" spans="1:9" x14ac:dyDescent="0.25">
      <c r="A9" s="12">
        <v>1966</v>
      </c>
      <c r="B9">
        <v>44783</v>
      </c>
      <c r="C9">
        <v>1509</v>
      </c>
      <c r="D9">
        <v>352</v>
      </c>
      <c r="E9">
        <v>1157</v>
      </c>
      <c r="F9">
        <v>126</v>
      </c>
      <c r="H9" s="12">
        <v>1966</v>
      </c>
      <c r="I9" s="12">
        <f t="shared" si="0"/>
        <v>126</v>
      </c>
    </row>
    <row r="10" spans="1:9" x14ac:dyDescent="0.25">
      <c r="A10" s="12">
        <v>1967</v>
      </c>
      <c r="B10">
        <v>45128</v>
      </c>
      <c r="C10">
        <v>1417</v>
      </c>
      <c r="D10">
        <v>360</v>
      </c>
      <c r="E10">
        <v>1057</v>
      </c>
      <c r="F10">
        <v>137</v>
      </c>
      <c r="H10" s="12">
        <v>1967</v>
      </c>
      <c r="I10" s="12">
        <f t="shared" si="0"/>
        <v>137</v>
      </c>
    </row>
    <row r="11" spans="1:9" x14ac:dyDescent="0.25">
      <c r="A11" s="12">
        <v>1968</v>
      </c>
      <c r="B11">
        <v>45473</v>
      </c>
      <c r="C11">
        <v>1465</v>
      </c>
      <c r="D11">
        <v>380</v>
      </c>
      <c r="E11">
        <v>1085</v>
      </c>
      <c r="F11">
        <v>115</v>
      </c>
      <c r="H11" s="12">
        <v>1968</v>
      </c>
      <c r="I11" s="12">
        <f t="shared" si="0"/>
        <v>115</v>
      </c>
    </row>
    <row r="12" spans="1:9" x14ac:dyDescent="0.25">
      <c r="A12" s="12">
        <v>1969</v>
      </c>
      <c r="B12">
        <v>45818</v>
      </c>
      <c r="C12">
        <v>1591</v>
      </c>
      <c r="D12">
        <v>336</v>
      </c>
      <c r="E12">
        <v>1255</v>
      </c>
      <c r="F12">
        <v>116</v>
      </c>
      <c r="H12" s="12">
        <v>1969</v>
      </c>
      <c r="I12" s="12">
        <f t="shared" si="0"/>
        <v>116</v>
      </c>
    </row>
    <row r="13" spans="1:9" x14ac:dyDescent="0.25">
      <c r="A13" s="12">
        <v>1970</v>
      </c>
      <c r="B13">
        <v>46163</v>
      </c>
      <c r="C13">
        <v>1448</v>
      </c>
      <c r="D13">
        <v>325</v>
      </c>
      <c r="E13">
        <v>1123</v>
      </c>
      <c r="F13">
        <v>104</v>
      </c>
      <c r="H13" s="12">
        <v>1970</v>
      </c>
      <c r="I13" s="12">
        <f t="shared" si="0"/>
        <v>104</v>
      </c>
    </row>
    <row r="14" spans="1:9" x14ac:dyDescent="0.25">
      <c r="A14" s="12">
        <v>1971</v>
      </c>
      <c r="B14">
        <v>46504</v>
      </c>
      <c r="C14">
        <v>1452</v>
      </c>
      <c r="D14">
        <v>280</v>
      </c>
      <c r="E14">
        <v>1172</v>
      </c>
      <c r="F14">
        <v>86</v>
      </c>
      <c r="H14" s="12">
        <v>1971</v>
      </c>
      <c r="I14" s="12">
        <f t="shared" si="0"/>
        <v>86</v>
      </c>
    </row>
    <row r="15" spans="1:9" x14ac:dyDescent="0.25">
      <c r="A15" s="12">
        <v>1972</v>
      </c>
      <c r="B15">
        <v>46686</v>
      </c>
      <c r="C15">
        <v>1445</v>
      </c>
      <c r="D15">
        <v>323</v>
      </c>
      <c r="E15">
        <v>1122</v>
      </c>
      <c r="F15">
        <v>90</v>
      </c>
      <c r="H15" s="12">
        <v>1972</v>
      </c>
      <c r="I15" s="12">
        <f t="shared" si="0"/>
        <v>90</v>
      </c>
    </row>
    <row r="16" spans="1:9" x14ac:dyDescent="0.25">
      <c r="A16" s="12">
        <v>1973</v>
      </c>
      <c r="B16">
        <v>46868</v>
      </c>
      <c r="C16">
        <v>1386</v>
      </c>
      <c r="D16">
        <v>340</v>
      </c>
      <c r="E16">
        <v>1046</v>
      </c>
      <c r="F16">
        <v>114</v>
      </c>
      <c r="H16" s="12">
        <v>1973</v>
      </c>
      <c r="I16" s="12">
        <f t="shared" si="0"/>
        <v>114</v>
      </c>
    </row>
    <row r="17" spans="1:9" x14ac:dyDescent="0.25">
      <c r="A17" s="12">
        <v>1974</v>
      </c>
      <c r="B17">
        <v>47050</v>
      </c>
      <c r="C17">
        <v>1403</v>
      </c>
      <c r="D17">
        <v>304</v>
      </c>
      <c r="E17">
        <v>1099</v>
      </c>
      <c r="F17">
        <v>83</v>
      </c>
      <c r="H17" s="12">
        <v>1974</v>
      </c>
      <c r="I17" s="12">
        <f t="shared" si="0"/>
        <v>83</v>
      </c>
    </row>
    <row r="18" spans="1:9" x14ac:dyDescent="0.25">
      <c r="A18" s="12">
        <v>1975</v>
      </c>
      <c r="B18">
        <v>47232</v>
      </c>
      <c r="C18">
        <v>1410</v>
      </c>
      <c r="D18">
        <v>297</v>
      </c>
      <c r="E18">
        <v>1113</v>
      </c>
      <c r="F18">
        <v>87</v>
      </c>
      <c r="H18" s="12">
        <v>1975</v>
      </c>
      <c r="I18" s="12">
        <f t="shared" si="0"/>
        <v>87</v>
      </c>
    </row>
    <row r="19" spans="1:9" x14ac:dyDescent="0.25">
      <c r="A19" s="12">
        <v>1976</v>
      </c>
      <c r="B19">
        <v>47414</v>
      </c>
      <c r="C19">
        <v>1409</v>
      </c>
      <c r="D19">
        <v>337</v>
      </c>
      <c r="E19">
        <v>1072</v>
      </c>
      <c r="F19">
        <v>89</v>
      </c>
      <c r="H19" s="12">
        <v>1976</v>
      </c>
      <c r="I19" s="12">
        <f t="shared" si="0"/>
        <v>89</v>
      </c>
    </row>
    <row r="20" spans="1:9" x14ac:dyDescent="0.25">
      <c r="A20" s="12">
        <v>1977</v>
      </c>
      <c r="B20">
        <v>47596</v>
      </c>
      <c r="C20">
        <v>1326</v>
      </c>
      <c r="D20">
        <v>253</v>
      </c>
      <c r="E20">
        <v>1073</v>
      </c>
      <c r="F20">
        <v>59</v>
      </c>
      <c r="H20" s="12">
        <v>1977</v>
      </c>
      <c r="I20" s="12">
        <f t="shared" si="0"/>
        <v>59</v>
      </c>
    </row>
    <row r="21" spans="1:9" x14ac:dyDescent="0.25">
      <c r="A21" s="12">
        <v>1978</v>
      </c>
      <c r="B21">
        <v>47778</v>
      </c>
      <c r="C21">
        <v>1283</v>
      </c>
      <c r="D21">
        <v>246</v>
      </c>
      <c r="E21">
        <v>1037</v>
      </c>
      <c r="F21">
        <v>63</v>
      </c>
      <c r="H21" s="12">
        <v>1978</v>
      </c>
      <c r="I21" s="12">
        <f t="shared" si="0"/>
        <v>63</v>
      </c>
    </row>
    <row r="22" spans="1:9" x14ac:dyDescent="0.25">
      <c r="A22" s="12">
        <v>1979</v>
      </c>
      <c r="B22">
        <v>47960</v>
      </c>
      <c r="C22">
        <v>1125</v>
      </c>
      <c r="D22">
        <v>223</v>
      </c>
      <c r="E22">
        <v>902</v>
      </c>
      <c r="F22">
        <v>65</v>
      </c>
      <c r="H22" s="12">
        <v>1979</v>
      </c>
      <c r="I22" s="12">
        <f t="shared" si="0"/>
        <v>65</v>
      </c>
    </row>
    <row r="23" spans="1:9" x14ac:dyDescent="0.25">
      <c r="A23" s="12">
        <v>1980</v>
      </c>
      <c r="B23">
        <v>48142</v>
      </c>
      <c r="C23">
        <v>1437</v>
      </c>
      <c r="D23">
        <v>241</v>
      </c>
      <c r="E23">
        <v>1196</v>
      </c>
      <c r="F23">
        <v>46</v>
      </c>
      <c r="H23" s="12">
        <v>1980</v>
      </c>
      <c r="I23" s="12">
        <f t="shared" si="0"/>
        <v>46</v>
      </c>
    </row>
    <row r="24" spans="1:9" x14ac:dyDescent="0.25">
      <c r="A24" s="12">
        <v>1981</v>
      </c>
      <c r="B24">
        <v>48320</v>
      </c>
      <c r="C24">
        <v>1041</v>
      </c>
      <c r="D24">
        <v>253</v>
      </c>
      <c r="E24">
        <v>788</v>
      </c>
      <c r="F24">
        <v>54</v>
      </c>
      <c r="H24" s="12">
        <v>1981</v>
      </c>
      <c r="I24" s="12">
        <f t="shared" si="0"/>
        <v>54</v>
      </c>
    </row>
    <row r="25" spans="1:9" x14ac:dyDescent="0.25">
      <c r="A25" s="12">
        <v>1982</v>
      </c>
      <c r="B25">
        <v>48703</v>
      </c>
      <c r="C25">
        <v>1301</v>
      </c>
      <c r="D25">
        <v>313</v>
      </c>
      <c r="E25">
        <v>988</v>
      </c>
      <c r="F25">
        <v>65</v>
      </c>
      <c r="H25" s="12">
        <v>1982</v>
      </c>
      <c r="I25" s="12">
        <f t="shared" si="0"/>
        <v>65</v>
      </c>
    </row>
    <row r="26" spans="1:9" x14ac:dyDescent="0.25">
      <c r="A26" s="12">
        <v>1983</v>
      </c>
      <c r="B26">
        <v>49086</v>
      </c>
      <c r="C26">
        <v>1243</v>
      </c>
      <c r="D26">
        <v>327</v>
      </c>
      <c r="E26">
        <v>916</v>
      </c>
      <c r="F26">
        <v>76</v>
      </c>
      <c r="H26" s="12">
        <v>1983</v>
      </c>
      <c r="I26" s="12">
        <f t="shared" si="0"/>
        <v>76</v>
      </c>
    </row>
    <row r="27" spans="1:9" x14ac:dyDescent="0.25">
      <c r="A27" s="12">
        <v>1984</v>
      </c>
      <c r="B27">
        <v>49469</v>
      </c>
      <c r="C27">
        <v>1328</v>
      </c>
      <c r="D27">
        <v>316</v>
      </c>
      <c r="E27">
        <v>1012</v>
      </c>
      <c r="F27">
        <v>72</v>
      </c>
      <c r="H27" s="12">
        <v>1984</v>
      </c>
      <c r="I27" s="12">
        <f t="shared" si="0"/>
        <v>72</v>
      </c>
    </row>
    <row r="28" spans="1:9" x14ac:dyDescent="0.25">
      <c r="A28" s="12">
        <v>1985</v>
      </c>
      <c r="B28">
        <v>49852</v>
      </c>
      <c r="C28">
        <v>1216</v>
      </c>
      <c r="D28">
        <v>421</v>
      </c>
      <c r="E28">
        <v>795</v>
      </c>
      <c r="F28">
        <v>57</v>
      </c>
      <c r="H28" s="12">
        <v>1985</v>
      </c>
      <c r="I28" s="12">
        <f t="shared" si="0"/>
        <v>57</v>
      </c>
    </row>
    <row r="29" spans="1:9" x14ac:dyDescent="0.25">
      <c r="A29" s="12">
        <v>1986</v>
      </c>
      <c r="B29">
        <v>50235</v>
      </c>
      <c r="C29">
        <v>1161</v>
      </c>
      <c r="D29">
        <v>288</v>
      </c>
      <c r="E29">
        <v>873</v>
      </c>
      <c r="F29">
        <v>56</v>
      </c>
      <c r="H29" s="12">
        <v>1986</v>
      </c>
      <c r="I29" s="12">
        <f t="shared" si="0"/>
        <v>56</v>
      </c>
    </row>
    <row r="30" spans="1:9" x14ac:dyDescent="0.25">
      <c r="A30" s="12">
        <v>1987</v>
      </c>
      <c r="B30">
        <v>50618</v>
      </c>
      <c r="C30">
        <v>1256</v>
      </c>
      <c r="D30">
        <v>257</v>
      </c>
      <c r="E30">
        <v>999</v>
      </c>
      <c r="F30">
        <v>43</v>
      </c>
      <c r="H30" s="12">
        <v>1987</v>
      </c>
      <c r="I30" s="12">
        <f t="shared" si="0"/>
        <v>43</v>
      </c>
    </row>
    <row r="31" spans="1:9" x14ac:dyDescent="0.25">
      <c r="A31" s="12">
        <v>1988</v>
      </c>
      <c r="B31">
        <v>51001</v>
      </c>
      <c r="C31">
        <v>1335</v>
      </c>
      <c r="D31">
        <v>310</v>
      </c>
      <c r="E31">
        <v>1025</v>
      </c>
      <c r="F31">
        <v>62</v>
      </c>
      <c r="H31" s="12">
        <v>1988</v>
      </c>
      <c r="I31" s="12">
        <f t="shared" si="0"/>
        <v>62</v>
      </c>
    </row>
    <row r="32" spans="1:9" x14ac:dyDescent="0.25">
      <c r="A32" s="12">
        <v>1989</v>
      </c>
      <c r="B32">
        <v>51384</v>
      </c>
      <c r="C32">
        <v>1313</v>
      </c>
      <c r="D32">
        <v>280</v>
      </c>
      <c r="E32">
        <v>1033</v>
      </c>
      <c r="F32">
        <v>54</v>
      </c>
      <c r="H32" s="12">
        <v>1989</v>
      </c>
      <c r="I32" s="12">
        <f t="shared" si="0"/>
        <v>54</v>
      </c>
    </row>
    <row r="33" spans="1:9" x14ac:dyDescent="0.25">
      <c r="A33" s="12">
        <v>1990</v>
      </c>
      <c r="B33">
        <v>51767</v>
      </c>
      <c r="C33">
        <v>1401</v>
      </c>
      <c r="D33">
        <v>258</v>
      </c>
      <c r="E33">
        <v>1143</v>
      </c>
      <c r="F33">
        <v>42</v>
      </c>
      <c r="H33" s="12">
        <v>1990</v>
      </c>
      <c r="I33" s="12">
        <f t="shared" si="0"/>
        <v>42</v>
      </c>
    </row>
    <row r="34" spans="1:9" x14ac:dyDescent="0.25">
      <c r="A34" s="12">
        <v>1991</v>
      </c>
      <c r="B34">
        <v>52500</v>
      </c>
      <c r="C34">
        <v>1479</v>
      </c>
      <c r="D34">
        <v>297</v>
      </c>
      <c r="E34">
        <v>1182</v>
      </c>
      <c r="F34">
        <v>39</v>
      </c>
      <c r="H34" s="12">
        <v>1991</v>
      </c>
      <c r="I34" s="12">
        <f t="shared" si="0"/>
        <v>39</v>
      </c>
    </row>
    <row r="35" spans="1:9" x14ac:dyDescent="0.25">
      <c r="A35" s="12">
        <v>1992</v>
      </c>
      <c r="B35">
        <v>53600</v>
      </c>
      <c r="C35">
        <v>1337</v>
      </c>
      <c r="D35">
        <v>305</v>
      </c>
      <c r="E35">
        <v>1032</v>
      </c>
      <c r="F35">
        <v>40</v>
      </c>
      <c r="H35" s="12">
        <v>1992</v>
      </c>
      <c r="I35" s="12">
        <f t="shared" si="0"/>
        <v>40</v>
      </c>
    </row>
    <row r="36" spans="1:9" x14ac:dyDescent="0.25">
      <c r="A36" s="12">
        <v>1993</v>
      </c>
      <c r="B36">
        <v>54200</v>
      </c>
      <c r="C36">
        <v>1329</v>
      </c>
      <c r="D36">
        <v>305</v>
      </c>
      <c r="E36">
        <v>1024</v>
      </c>
      <c r="F36">
        <v>58</v>
      </c>
      <c r="H36" s="12">
        <v>1993</v>
      </c>
      <c r="I36" s="12">
        <f t="shared" si="0"/>
        <v>58</v>
      </c>
    </row>
    <row r="37" spans="1:9" x14ac:dyDescent="0.25">
      <c r="A37" s="12">
        <v>1994</v>
      </c>
      <c r="B37">
        <v>54900</v>
      </c>
      <c r="C37">
        <v>1097</v>
      </c>
      <c r="D37">
        <v>255</v>
      </c>
      <c r="E37">
        <v>842</v>
      </c>
      <c r="F37">
        <v>35</v>
      </c>
      <c r="H37" s="12">
        <v>1994</v>
      </c>
      <c r="I37" s="12">
        <f t="shared" si="0"/>
        <v>35</v>
      </c>
    </row>
    <row r="38" spans="1:9" x14ac:dyDescent="0.25">
      <c r="A38" s="12">
        <v>1995</v>
      </c>
      <c r="B38">
        <v>55300</v>
      </c>
      <c r="C38">
        <v>1216</v>
      </c>
      <c r="D38">
        <v>287</v>
      </c>
      <c r="E38">
        <v>929</v>
      </c>
      <c r="F38">
        <v>20</v>
      </c>
      <c r="H38" s="12">
        <v>1995</v>
      </c>
      <c r="I38" s="12">
        <f t="shared" si="0"/>
        <v>20</v>
      </c>
    </row>
    <row r="39" spans="1:9" x14ac:dyDescent="0.25">
      <c r="A39" s="12">
        <v>1996</v>
      </c>
      <c r="B39">
        <v>56300</v>
      </c>
      <c r="C39">
        <v>1098</v>
      </c>
      <c r="D39">
        <v>263</v>
      </c>
      <c r="E39">
        <v>835</v>
      </c>
      <c r="F39">
        <v>12</v>
      </c>
      <c r="H39" s="12">
        <v>1996</v>
      </c>
      <c r="I39" s="12">
        <f t="shared" si="0"/>
        <v>12</v>
      </c>
    </row>
    <row r="40" spans="1:9" x14ac:dyDescent="0.25">
      <c r="A40" s="12">
        <v>1997</v>
      </c>
      <c r="B40">
        <v>57000</v>
      </c>
      <c r="C40">
        <v>997</v>
      </c>
      <c r="D40">
        <v>276</v>
      </c>
      <c r="E40">
        <v>721</v>
      </c>
      <c r="F40">
        <v>23</v>
      </c>
      <c r="H40" s="12">
        <v>1997</v>
      </c>
      <c r="I40" s="12">
        <f t="shared" si="0"/>
        <v>23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Каменица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ht="30" x14ac:dyDescent="0.25">
      <c r="A4" s="13" t="s">
        <v>0</v>
      </c>
      <c r="B4" s="18" t="str">
        <f>" " &amp; A1</f>
        <v xml:space="preserve"> Косовска Каменица</v>
      </c>
      <c r="C4" s="18" t="s">
        <v>657</v>
      </c>
    </row>
    <row r="5" spans="1:3" x14ac:dyDescent="0.25">
      <c r="A5" s="12">
        <v>1961</v>
      </c>
      <c r="B5" s="12">
        <v>39</v>
      </c>
      <c r="C5" s="12">
        <v>20.399999999999999</v>
      </c>
    </row>
    <row r="6" spans="1:3" x14ac:dyDescent="0.25">
      <c r="A6" s="12">
        <v>1962</v>
      </c>
      <c r="B6" s="12">
        <v>39.5</v>
      </c>
      <c r="C6" s="12">
        <v>19.600000000000001</v>
      </c>
    </row>
    <row r="7" spans="1:3" x14ac:dyDescent="0.25">
      <c r="A7" s="12">
        <v>1963</v>
      </c>
      <c r="B7" s="12">
        <v>32.700000000000003</v>
      </c>
      <c r="C7" s="12">
        <v>19.2</v>
      </c>
    </row>
    <row r="8" spans="1:3" x14ac:dyDescent="0.25">
      <c r="A8" s="12">
        <v>1964</v>
      </c>
      <c r="B8" s="12">
        <v>36.200000000000003</v>
      </c>
      <c r="C8" s="12">
        <v>18.600000000000001</v>
      </c>
    </row>
    <row r="9" spans="1:3" x14ac:dyDescent="0.25">
      <c r="A9" s="12">
        <v>1965</v>
      </c>
      <c r="B9" s="12">
        <v>37.4</v>
      </c>
      <c r="C9" s="12">
        <v>18.899999999999999</v>
      </c>
    </row>
    <row r="10" spans="1:3" x14ac:dyDescent="0.25">
      <c r="A10" s="12">
        <v>1966</v>
      </c>
      <c r="B10" s="12">
        <v>33.700000000000003</v>
      </c>
      <c r="C10" s="12">
        <v>18.2</v>
      </c>
    </row>
    <row r="11" spans="1:3" x14ac:dyDescent="0.25">
      <c r="A11" s="12">
        <v>1967</v>
      </c>
      <c r="B11" s="12">
        <v>31.4</v>
      </c>
      <c r="C11" s="12">
        <v>18.2</v>
      </c>
    </row>
    <row r="12" spans="1:3" x14ac:dyDescent="0.25">
      <c r="A12" s="12">
        <v>1968</v>
      </c>
      <c r="B12" s="12">
        <v>32.200000000000003</v>
      </c>
      <c r="C12" s="12">
        <v>18.100000000000001</v>
      </c>
    </row>
    <row r="13" spans="1:3" x14ac:dyDescent="0.25">
      <c r="A13" s="12">
        <v>1969</v>
      </c>
      <c r="B13" s="12">
        <v>34.700000000000003</v>
      </c>
      <c r="C13" s="12">
        <v>18.3</v>
      </c>
    </row>
    <row r="14" spans="1:3" x14ac:dyDescent="0.25">
      <c r="A14" s="12">
        <v>1970</v>
      </c>
      <c r="B14" s="12">
        <v>31.4</v>
      </c>
      <c r="C14" s="12">
        <v>17.600000000000001</v>
      </c>
    </row>
    <row r="15" spans="1:3" x14ac:dyDescent="0.25">
      <c r="A15" s="12">
        <v>1971</v>
      </c>
      <c r="B15" s="12">
        <v>31.2</v>
      </c>
      <c r="C15" s="12">
        <v>17.899999999999999</v>
      </c>
    </row>
    <row r="16" spans="1:3" x14ac:dyDescent="0.25">
      <c r="A16" s="12">
        <v>1972</v>
      </c>
      <c r="B16" s="12">
        <v>31</v>
      </c>
      <c r="C16" s="12">
        <v>18.100000000000001</v>
      </c>
    </row>
    <row r="17" spans="1:3" x14ac:dyDescent="0.25">
      <c r="A17" s="12">
        <v>1973</v>
      </c>
      <c r="B17" s="12">
        <v>29.6</v>
      </c>
      <c r="C17" s="12">
        <v>18.100000000000001</v>
      </c>
    </row>
    <row r="18" spans="1:3" x14ac:dyDescent="0.25">
      <c r="A18" s="12">
        <v>1974</v>
      </c>
      <c r="B18" s="12">
        <v>29.8</v>
      </c>
      <c r="C18" s="12">
        <v>18.399999999999999</v>
      </c>
    </row>
    <row r="19" spans="1:3" x14ac:dyDescent="0.25">
      <c r="A19" s="12">
        <v>1975</v>
      </c>
      <c r="B19" s="12">
        <v>29.9</v>
      </c>
      <c r="C19" s="12">
        <v>18.5</v>
      </c>
    </row>
    <row r="20" spans="1:3" x14ac:dyDescent="0.25">
      <c r="A20" s="12">
        <v>1976</v>
      </c>
      <c r="B20" s="12">
        <v>29.7</v>
      </c>
      <c r="C20" s="12">
        <v>18.600000000000001</v>
      </c>
    </row>
    <row r="21" spans="1:3" x14ac:dyDescent="0.25">
      <c r="A21" s="12">
        <v>1977</v>
      </c>
      <c r="B21" s="12">
        <v>27.9</v>
      </c>
      <c r="C21" s="12">
        <v>18</v>
      </c>
    </row>
    <row r="22" spans="1:3" x14ac:dyDescent="0.25">
      <c r="A22" s="12">
        <v>1978</v>
      </c>
      <c r="B22" s="12">
        <v>26.9</v>
      </c>
      <c r="C22" s="12">
        <v>17.600000000000001</v>
      </c>
    </row>
    <row r="23" spans="1:3" x14ac:dyDescent="0.25">
      <c r="A23" s="12">
        <v>1979</v>
      </c>
      <c r="B23" s="12">
        <v>23.5</v>
      </c>
      <c r="C23" s="12">
        <v>17.3</v>
      </c>
    </row>
    <row r="24" spans="1:3" x14ac:dyDescent="0.25">
      <c r="A24" s="12">
        <v>1980</v>
      </c>
      <c r="B24" s="12">
        <v>29.8</v>
      </c>
      <c r="C24" s="12">
        <v>17.600000000000001</v>
      </c>
    </row>
    <row r="25" spans="1:3" x14ac:dyDescent="0.25">
      <c r="A25" s="12">
        <v>1981</v>
      </c>
      <c r="B25" s="12">
        <v>21.5</v>
      </c>
      <c r="C25" s="12">
        <v>16.3</v>
      </c>
    </row>
    <row r="26" spans="1:3" x14ac:dyDescent="0.25">
      <c r="A26" s="12">
        <v>1982</v>
      </c>
      <c r="B26" s="12">
        <v>26.7</v>
      </c>
      <c r="C26" s="12">
        <v>17</v>
      </c>
    </row>
    <row r="27" spans="1:3" x14ac:dyDescent="0.25">
      <c r="A27" s="12">
        <v>1983</v>
      </c>
      <c r="B27" s="12">
        <v>25.3</v>
      </c>
      <c r="C27" s="12">
        <v>16.8</v>
      </c>
    </row>
    <row r="28" spans="1:3" x14ac:dyDescent="0.25">
      <c r="A28" s="12">
        <v>1984</v>
      </c>
      <c r="B28" s="12">
        <v>26.8</v>
      </c>
      <c r="C28" s="12">
        <v>17.2</v>
      </c>
    </row>
    <row r="29" spans="1:3" x14ac:dyDescent="0.25">
      <c r="A29" s="12">
        <v>1985</v>
      </c>
      <c r="B29" s="12">
        <v>24.4</v>
      </c>
      <c r="C29" s="12">
        <v>16.399999999999999</v>
      </c>
    </row>
    <row r="30" spans="1:3" x14ac:dyDescent="0.25">
      <c r="A30" s="12">
        <v>1986</v>
      </c>
      <c r="B30" s="12">
        <v>23.1</v>
      </c>
      <c r="C30" s="12">
        <v>16.100000000000001</v>
      </c>
    </row>
    <row r="31" spans="1:3" x14ac:dyDescent="0.25">
      <c r="A31" s="12">
        <v>1987</v>
      </c>
      <c r="B31" s="12">
        <v>24.8</v>
      </c>
      <c r="C31" s="12">
        <v>16.100000000000001</v>
      </c>
    </row>
    <row r="32" spans="1:3" x14ac:dyDescent="0.25">
      <c r="A32" s="12">
        <v>1988</v>
      </c>
      <c r="B32" s="12">
        <v>26.2</v>
      </c>
      <c r="C32" s="12">
        <v>16</v>
      </c>
    </row>
    <row r="33" spans="1:3" x14ac:dyDescent="0.25">
      <c r="A33" s="12">
        <v>1989</v>
      </c>
      <c r="B33" s="12">
        <v>25.6</v>
      </c>
      <c r="C33" s="12">
        <v>15</v>
      </c>
    </row>
    <row r="34" spans="1:3" x14ac:dyDescent="0.25">
      <c r="A34" s="12">
        <v>1990</v>
      </c>
      <c r="B34" s="12">
        <v>27.1</v>
      </c>
      <c r="C34" s="12">
        <v>15</v>
      </c>
    </row>
    <row r="35" spans="1:3" x14ac:dyDescent="0.25">
      <c r="A35" s="12">
        <v>1991</v>
      </c>
      <c r="B35" s="12">
        <v>28.2</v>
      </c>
      <c r="C35" s="12">
        <v>14.6</v>
      </c>
    </row>
    <row r="36" spans="1:3" x14ac:dyDescent="0.25">
      <c r="A36" s="12">
        <v>1992</v>
      </c>
      <c r="B36" s="12">
        <v>24.9</v>
      </c>
      <c r="C36" s="12">
        <v>13.3</v>
      </c>
    </row>
    <row r="37" spans="1:3" x14ac:dyDescent="0.25">
      <c r="A37" s="12">
        <v>1993</v>
      </c>
      <c r="B37" s="12">
        <v>24.5</v>
      </c>
      <c r="C37" s="12">
        <v>13.4</v>
      </c>
    </row>
    <row r="38" spans="1:3" x14ac:dyDescent="0.25">
      <c r="A38" s="12">
        <v>1994</v>
      </c>
      <c r="B38" s="12">
        <v>20</v>
      </c>
      <c r="C38" s="12">
        <v>13</v>
      </c>
    </row>
    <row r="39" spans="1:3" x14ac:dyDescent="0.25">
      <c r="A39" s="12">
        <v>1995</v>
      </c>
      <c r="B39" s="12">
        <v>22</v>
      </c>
      <c r="C39" s="12">
        <v>13.2</v>
      </c>
    </row>
    <row r="40" spans="1:3" x14ac:dyDescent="0.25">
      <c r="A40" s="12">
        <v>1996</v>
      </c>
      <c r="B40" s="12">
        <v>19.5</v>
      </c>
      <c r="C40" s="12">
        <v>12.9</v>
      </c>
    </row>
    <row r="41" spans="1:3" x14ac:dyDescent="0.25">
      <c r="A41" s="12">
        <v>1997</v>
      </c>
      <c r="B41" s="12">
        <v>17.5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Каменица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ht="30" x14ac:dyDescent="0.25">
      <c r="A4" s="13" t="s">
        <v>0</v>
      </c>
      <c r="B4" s="18" t="str">
        <f>" " &amp; A1</f>
        <v xml:space="preserve"> Косовска Каменица</v>
      </c>
      <c r="C4" s="18" t="s">
        <v>657</v>
      </c>
    </row>
    <row r="5" spans="1:3" x14ac:dyDescent="0.25">
      <c r="A5" s="12">
        <v>1961</v>
      </c>
      <c r="B5" s="12">
        <v>11.1</v>
      </c>
      <c r="C5" s="12">
        <v>9.1</v>
      </c>
    </row>
    <row r="6" spans="1:3" x14ac:dyDescent="0.25">
      <c r="A6" s="12">
        <v>1962</v>
      </c>
      <c r="B6" s="12">
        <v>15.5</v>
      </c>
      <c r="C6" s="12">
        <v>10.1</v>
      </c>
    </row>
    <row r="7" spans="1:3" x14ac:dyDescent="0.25">
      <c r="A7" s="12">
        <v>1963</v>
      </c>
      <c r="B7" s="12">
        <v>9.1999999999999993</v>
      </c>
      <c r="C7" s="12">
        <v>9</v>
      </c>
    </row>
    <row r="8" spans="1:3" x14ac:dyDescent="0.25">
      <c r="A8" s="12">
        <v>1964</v>
      </c>
      <c r="B8" s="12">
        <v>11</v>
      </c>
      <c r="C8" s="12">
        <v>9.5</v>
      </c>
    </row>
    <row r="9" spans="1:3" x14ac:dyDescent="0.25">
      <c r="A9" s="12">
        <v>1965</v>
      </c>
      <c r="B9" s="12">
        <v>8.1999999999999993</v>
      </c>
      <c r="C9" s="12">
        <v>8.9</v>
      </c>
    </row>
    <row r="10" spans="1:3" x14ac:dyDescent="0.25">
      <c r="A10" s="12">
        <v>1966</v>
      </c>
      <c r="B10" s="12">
        <v>7.9</v>
      </c>
      <c r="C10" s="12">
        <v>8.1999999999999993</v>
      </c>
    </row>
    <row r="11" spans="1:3" x14ac:dyDescent="0.25">
      <c r="A11" s="12">
        <v>1967</v>
      </c>
      <c r="B11" s="12">
        <v>8</v>
      </c>
      <c r="C11" s="12">
        <v>9.1</v>
      </c>
    </row>
    <row r="12" spans="1:3" x14ac:dyDescent="0.25">
      <c r="A12" s="12">
        <v>1968</v>
      </c>
      <c r="B12" s="12">
        <v>8.4</v>
      </c>
      <c r="C12" s="12">
        <v>8.6999999999999993</v>
      </c>
    </row>
    <row r="13" spans="1:3" x14ac:dyDescent="0.25">
      <c r="A13" s="12">
        <v>1969</v>
      </c>
      <c r="B13" s="12">
        <v>7.3</v>
      </c>
      <c r="C13" s="12">
        <v>9.5</v>
      </c>
    </row>
    <row r="14" spans="1:3" x14ac:dyDescent="0.25">
      <c r="A14" s="12">
        <v>1970</v>
      </c>
      <c r="B14" s="12">
        <v>7</v>
      </c>
      <c r="C14" s="12">
        <v>9.3000000000000007</v>
      </c>
    </row>
    <row r="15" spans="1:3" x14ac:dyDescent="0.25">
      <c r="A15" s="12">
        <v>1971</v>
      </c>
      <c r="B15" s="12">
        <v>6</v>
      </c>
      <c r="C15" s="12">
        <v>9</v>
      </c>
    </row>
    <row r="16" spans="1:3" x14ac:dyDescent="0.25">
      <c r="A16" s="12">
        <v>1972</v>
      </c>
      <c r="B16" s="12">
        <v>6.9</v>
      </c>
      <c r="C16" s="12">
        <v>9.5</v>
      </c>
    </row>
    <row r="17" spans="1:3" x14ac:dyDescent="0.25">
      <c r="A17" s="12">
        <v>1973</v>
      </c>
      <c r="B17" s="12">
        <v>7.3</v>
      </c>
      <c r="C17" s="12">
        <v>9</v>
      </c>
    </row>
    <row r="18" spans="1:3" x14ac:dyDescent="0.25">
      <c r="A18" s="12">
        <v>1974</v>
      </c>
      <c r="B18" s="12">
        <v>6.5</v>
      </c>
      <c r="C18" s="12">
        <v>8.8000000000000007</v>
      </c>
    </row>
    <row r="19" spans="1:3" x14ac:dyDescent="0.25">
      <c r="A19" s="12">
        <v>1975</v>
      </c>
      <c r="B19" s="12">
        <v>6.3</v>
      </c>
      <c r="C19" s="12">
        <v>9.1</v>
      </c>
    </row>
    <row r="20" spans="1:3" x14ac:dyDescent="0.25">
      <c r="A20" s="12">
        <v>1976</v>
      </c>
      <c r="B20" s="12">
        <v>7.1</v>
      </c>
      <c r="C20" s="12">
        <v>8.9</v>
      </c>
    </row>
    <row r="21" spans="1:3" x14ac:dyDescent="0.25">
      <c r="A21" s="12">
        <v>1977</v>
      </c>
      <c r="B21" s="12">
        <v>5.3</v>
      </c>
      <c r="C21" s="12">
        <v>8.8000000000000007</v>
      </c>
    </row>
    <row r="22" spans="1:3" x14ac:dyDescent="0.25">
      <c r="A22" s="12">
        <v>1978</v>
      </c>
      <c r="B22" s="12">
        <v>5.0999999999999996</v>
      </c>
      <c r="C22" s="12">
        <v>9</v>
      </c>
    </row>
    <row r="23" spans="1:3" x14ac:dyDescent="0.25">
      <c r="A23" s="12">
        <v>1979</v>
      </c>
      <c r="B23" s="12">
        <v>4.5999999999999996</v>
      </c>
      <c r="C23" s="12">
        <v>9</v>
      </c>
    </row>
    <row r="24" spans="1:3" x14ac:dyDescent="0.25">
      <c r="A24" s="12">
        <v>1980</v>
      </c>
      <c r="B24" s="12">
        <v>5</v>
      </c>
      <c r="C24" s="12">
        <v>9.1999999999999993</v>
      </c>
    </row>
    <row r="25" spans="1:3" x14ac:dyDescent="0.25">
      <c r="A25" s="12">
        <v>1981</v>
      </c>
      <c r="B25" s="12">
        <v>5.2</v>
      </c>
      <c r="C25" s="12">
        <v>9.4</v>
      </c>
    </row>
    <row r="26" spans="1:3" x14ac:dyDescent="0.25">
      <c r="A26" s="12">
        <v>1982</v>
      </c>
      <c r="B26" s="12">
        <v>6.4</v>
      </c>
      <c r="C26" s="12">
        <v>9.5</v>
      </c>
    </row>
    <row r="27" spans="1:3" x14ac:dyDescent="0.25">
      <c r="A27" s="12">
        <v>1983</v>
      </c>
      <c r="B27" s="12">
        <v>6.7</v>
      </c>
      <c r="C27" s="12">
        <v>10.1</v>
      </c>
    </row>
    <row r="28" spans="1:3" x14ac:dyDescent="0.25">
      <c r="A28" s="12">
        <v>1984</v>
      </c>
      <c r="B28" s="12">
        <v>6.4</v>
      </c>
      <c r="C28" s="12">
        <v>9.9</v>
      </c>
    </row>
    <row r="29" spans="1:3" x14ac:dyDescent="0.25">
      <c r="A29" s="12">
        <v>1985</v>
      </c>
      <c r="B29" s="12">
        <v>8.4</v>
      </c>
      <c r="C29" s="12">
        <v>9.9</v>
      </c>
    </row>
    <row r="30" spans="1:3" x14ac:dyDescent="0.25">
      <c r="A30" s="12">
        <v>1986</v>
      </c>
      <c r="B30" s="12">
        <v>5.7</v>
      </c>
      <c r="C30" s="12">
        <v>9.9</v>
      </c>
    </row>
    <row r="31" spans="1:3" x14ac:dyDescent="0.25">
      <c r="A31" s="12">
        <v>1987</v>
      </c>
      <c r="B31" s="12">
        <v>5.0999999999999996</v>
      </c>
      <c r="C31" s="12">
        <v>9.8000000000000007</v>
      </c>
    </row>
    <row r="32" spans="1:3" x14ac:dyDescent="0.25">
      <c r="A32" s="12">
        <v>1988</v>
      </c>
      <c r="B32" s="12">
        <v>6.1</v>
      </c>
      <c r="C32" s="12">
        <v>9.6999999999999993</v>
      </c>
    </row>
    <row r="33" spans="1:3" x14ac:dyDescent="0.25">
      <c r="A33" s="12">
        <v>1989</v>
      </c>
      <c r="B33" s="12">
        <v>5.4</v>
      </c>
      <c r="C33" s="12">
        <v>9.9</v>
      </c>
    </row>
    <row r="34" spans="1:3" x14ac:dyDescent="0.25">
      <c r="A34" s="12">
        <v>1990</v>
      </c>
      <c r="B34" s="12">
        <v>5</v>
      </c>
      <c r="C34" s="12">
        <v>9.6</v>
      </c>
    </row>
    <row r="35" spans="1:3" x14ac:dyDescent="0.25">
      <c r="A35" s="12">
        <v>1991</v>
      </c>
      <c r="B35" s="12">
        <v>5.7</v>
      </c>
      <c r="C35" s="12">
        <v>10</v>
      </c>
    </row>
    <row r="36" spans="1:3" x14ac:dyDescent="0.25">
      <c r="A36" s="12">
        <v>1992</v>
      </c>
      <c r="B36" s="12">
        <v>5.7</v>
      </c>
      <c r="C36" s="12">
        <v>10.3</v>
      </c>
    </row>
    <row r="37" spans="1:3" x14ac:dyDescent="0.25">
      <c r="A37" s="12">
        <v>1993</v>
      </c>
      <c r="B37" s="12">
        <v>5.6</v>
      </c>
      <c r="C37" s="12">
        <v>10.4</v>
      </c>
    </row>
    <row r="38" spans="1:3" x14ac:dyDescent="0.25">
      <c r="A38" s="12">
        <v>1994</v>
      </c>
      <c r="B38" s="12">
        <v>4.5999999999999996</v>
      </c>
      <c r="C38" s="12">
        <v>10.199999999999999</v>
      </c>
    </row>
    <row r="39" spans="1:3" x14ac:dyDescent="0.25">
      <c r="A39" s="12">
        <v>1995</v>
      </c>
      <c r="B39" s="12">
        <v>5.2</v>
      </c>
      <c r="C39" s="12">
        <v>10.3</v>
      </c>
    </row>
    <row r="40" spans="1:3" x14ac:dyDescent="0.25">
      <c r="A40" s="12">
        <v>1996</v>
      </c>
      <c r="B40" s="12">
        <v>4.7</v>
      </c>
      <c r="C40" s="12">
        <v>10.7</v>
      </c>
    </row>
    <row r="41" spans="1:3" x14ac:dyDescent="0.25">
      <c r="A41" s="12">
        <v>1997</v>
      </c>
      <c r="B41" s="12">
        <v>4.8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Каменица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Косовска Каменица</v>
      </c>
      <c r="C4" s="18" t="s">
        <v>657</v>
      </c>
    </row>
    <row r="5" spans="1:3" x14ac:dyDescent="0.25">
      <c r="A5" s="12">
        <v>1961</v>
      </c>
      <c r="B5" s="12">
        <v>27.9</v>
      </c>
      <c r="C5" s="12">
        <v>11.3</v>
      </c>
    </row>
    <row r="6" spans="1:3" x14ac:dyDescent="0.25">
      <c r="A6" s="12">
        <v>1962</v>
      </c>
      <c r="B6" s="12">
        <v>24</v>
      </c>
      <c r="C6" s="12">
        <v>9.5</v>
      </c>
    </row>
    <row r="7" spans="1:3" x14ac:dyDescent="0.25">
      <c r="A7" s="12">
        <v>1963</v>
      </c>
      <c r="B7" s="12">
        <v>23.5</v>
      </c>
      <c r="C7" s="12">
        <v>10.199999999999999</v>
      </c>
    </row>
    <row r="8" spans="1:3" x14ac:dyDescent="0.25">
      <c r="A8" s="12">
        <v>1964</v>
      </c>
      <c r="B8" s="12">
        <v>25.2</v>
      </c>
      <c r="C8" s="12">
        <v>9.1</v>
      </c>
    </row>
    <row r="9" spans="1:3" x14ac:dyDescent="0.25">
      <c r="A9" s="12">
        <v>1965</v>
      </c>
      <c r="B9" s="12">
        <v>29.2</v>
      </c>
      <c r="C9" s="12">
        <v>10</v>
      </c>
    </row>
    <row r="10" spans="1:3" x14ac:dyDescent="0.25">
      <c r="A10" s="12">
        <v>1966</v>
      </c>
      <c r="B10" s="12">
        <v>25.8</v>
      </c>
      <c r="C10" s="12">
        <v>10</v>
      </c>
    </row>
    <row r="11" spans="1:3" x14ac:dyDescent="0.25">
      <c r="A11" s="12">
        <v>1967</v>
      </c>
      <c r="B11" s="12">
        <v>23.4</v>
      </c>
      <c r="C11" s="12">
        <v>9.1</v>
      </c>
    </row>
    <row r="12" spans="1:3" x14ac:dyDescent="0.25">
      <c r="A12" s="12">
        <v>1968</v>
      </c>
      <c r="B12" s="12">
        <v>23.8</v>
      </c>
      <c r="C12" s="12">
        <v>9.4</v>
      </c>
    </row>
    <row r="13" spans="1:3" x14ac:dyDescent="0.25">
      <c r="A13" s="12">
        <v>1969</v>
      </c>
      <c r="B13" s="12">
        <v>27.4</v>
      </c>
      <c r="C13" s="12">
        <v>8.8000000000000007</v>
      </c>
    </row>
    <row r="14" spans="1:3" x14ac:dyDescent="0.25">
      <c r="A14" s="12">
        <v>1970</v>
      </c>
      <c r="B14" s="12">
        <v>24.4</v>
      </c>
      <c r="C14" s="12">
        <v>8.3000000000000007</v>
      </c>
    </row>
    <row r="15" spans="1:3" x14ac:dyDescent="0.25">
      <c r="A15" s="12">
        <v>1971</v>
      </c>
      <c r="B15" s="12">
        <v>25.2</v>
      </c>
      <c r="C15" s="12">
        <v>8.9</v>
      </c>
    </row>
    <row r="16" spans="1:3" x14ac:dyDescent="0.25">
      <c r="A16" s="12">
        <v>1972</v>
      </c>
      <c r="B16" s="12">
        <v>24.1</v>
      </c>
      <c r="C16" s="12">
        <v>8.6</v>
      </c>
    </row>
    <row r="17" spans="1:3" x14ac:dyDescent="0.25">
      <c r="A17" s="12">
        <v>1973</v>
      </c>
      <c r="B17" s="12">
        <v>22.3</v>
      </c>
      <c r="C17" s="12">
        <v>9.1</v>
      </c>
    </row>
    <row r="18" spans="1:3" x14ac:dyDescent="0.25">
      <c r="A18" s="12">
        <v>1974</v>
      </c>
      <c r="B18" s="12">
        <v>23.3</v>
      </c>
      <c r="C18" s="12">
        <v>9.6</v>
      </c>
    </row>
    <row r="19" spans="1:3" x14ac:dyDescent="0.25">
      <c r="A19" s="12">
        <v>1975</v>
      </c>
      <c r="B19" s="12">
        <v>23.6</v>
      </c>
      <c r="C19" s="12">
        <v>9.4</v>
      </c>
    </row>
    <row r="20" spans="1:3" x14ac:dyDescent="0.25">
      <c r="A20" s="12">
        <v>1976</v>
      </c>
      <c r="B20" s="12">
        <v>22.6</v>
      </c>
      <c r="C20" s="12">
        <v>9.6999999999999993</v>
      </c>
    </row>
    <row r="21" spans="1:3" x14ac:dyDescent="0.25">
      <c r="A21" s="12">
        <v>1977</v>
      </c>
      <c r="B21" s="12">
        <v>22.6</v>
      </c>
      <c r="C21" s="12">
        <v>9.1999999999999993</v>
      </c>
    </row>
    <row r="22" spans="1:3" x14ac:dyDescent="0.25">
      <c r="A22" s="12">
        <v>1978</v>
      </c>
      <c r="B22" s="12">
        <v>21.8</v>
      </c>
      <c r="C22" s="12">
        <v>8.6</v>
      </c>
    </row>
    <row r="23" spans="1:3" x14ac:dyDescent="0.25">
      <c r="A23" s="12">
        <v>1979</v>
      </c>
      <c r="B23" s="12">
        <v>18.899999999999999</v>
      </c>
      <c r="C23" s="12">
        <v>8.3000000000000007</v>
      </c>
    </row>
    <row r="24" spans="1:3" x14ac:dyDescent="0.25">
      <c r="A24" s="12">
        <v>1980</v>
      </c>
      <c r="B24" s="12">
        <v>24.8</v>
      </c>
      <c r="C24" s="12">
        <v>8.4</v>
      </c>
    </row>
    <row r="25" spans="1:3" x14ac:dyDescent="0.25">
      <c r="A25" s="12">
        <v>1981</v>
      </c>
      <c r="B25" s="12">
        <v>16.3</v>
      </c>
      <c r="C25" s="12">
        <v>6.9</v>
      </c>
    </row>
    <row r="26" spans="1:3" x14ac:dyDescent="0.25">
      <c r="A26" s="12">
        <v>1982</v>
      </c>
      <c r="B26" s="12">
        <v>20.3</v>
      </c>
      <c r="C26" s="12">
        <v>7.5</v>
      </c>
    </row>
    <row r="27" spans="1:3" x14ac:dyDescent="0.25">
      <c r="A27" s="12">
        <v>1983</v>
      </c>
      <c r="B27" s="12">
        <v>18.600000000000001</v>
      </c>
      <c r="C27" s="12">
        <v>6.7</v>
      </c>
    </row>
    <row r="28" spans="1:3" x14ac:dyDescent="0.25">
      <c r="A28" s="12">
        <v>1984</v>
      </c>
      <c r="B28" s="12">
        <v>20.399999999999999</v>
      </c>
      <c r="C28" s="12">
        <v>7.3</v>
      </c>
    </row>
    <row r="29" spans="1:3" x14ac:dyDescent="0.25">
      <c r="A29" s="12">
        <v>1985</v>
      </c>
      <c r="B29" s="12">
        <v>16</v>
      </c>
      <c r="C29" s="12">
        <v>6.5</v>
      </c>
    </row>
    <row r="30" spans="1:3" x14ac:dyDescent="0.25">
      <c r="A30" s="12">
        <v>1986</v>
      </c>
      <c r="B30" s="12">
        <v>17.399999999999999</v>
      </c>
      <c r="C30" s="12">
        <v>6.2</v>
      </c>
    </row>
    <row r="31" spans="1:3" x14ac:dyDescent="0.25">
      <c r="A31" s="12">
        <v>1987</v>
      </c>
      <c r="B31" s="12">
        <v>19.7</v>
      </c>
      <c r="C31" s="12">
        <v>6.3</v>
      </c>
    </row>
    <row r="32" spans="1:3" x14ac:dyDescent="0.25">
      <c r="A32" s="12">
        <v>1988</v>
      </c>
      <c r="B32" s="12">
        <v>20.100000000000001</v>
      </c>
      <c r="C32" s="12">
        <v>6.3</v>
      </c>
    </row>
    <row r="33" spans="1:3" x14ac:dyDescent="0.25">
      <c r="A33" s="12">
        <v>1989</v>
      </c>
      <c r="B33" s="12">
        <v>20.2</v>
      </c>
      <c r="C33" s="12">
        <v>5.0999999999999996</v>
      </c>
    </row>
    <row r="34" spans="1:3" x14ac:dyDescent="0.25">
      <c r="A34" s="12">
        <v>1990</v>
      </c>
      <c r="B34" s="12">
        <v>22.1</v>
      </c>
      <c r="C34" s="12">
        <v>5.4</v>
      </c>
    </row>
    <row r="35" spans="1:3" x14ac:dyDescent="0.25">
      <c r="A35" s="12">
        <v>1991</v>
      </c>
      <c r="B35" s="12">
        <v>22.5</v>
      </c>
      <c r="C35" s="12">
        <v>4.5999999999999996</v>
      </c>
    </row>
    <row r="36" spans="1:3" x14ac:dyDescent="0.25">
      <c r="A36" s="12">
        <v>1992</v>
      </c>
      <c r="B36" s="12">
        <v>19.2</v>
      </c>
      <c r="C36" s="12">
        <v>3</v>
      </c>
    </row>
    <row r="37" spans="1:3" x14ac:dyDescent="0.25">
      <c r="A37" s="12">
        <v>1993</v>
      </c>
      <c r="B37" s="12">
        <v>18.899999999999999</v>
      </c>
      <c r="C37" s="12">
        <v>3</v>
      </c>
    </row>
    <row r="38" spans="1:3" x14ac:dyDescent="0.25">
      <c r="A38" s="12">
        <v>1994</v>
      </c>
      <c r="B38" s="12">
        <v>15.4</v>
      </c>
      <c r="C38" s="12">
        <v>2.8</v>
      </c>
    </row>
    <row r="39" spans="1:3" x14ac:dyDescent="0.25">
      <c r="A39" s="12">
        <v>1995</v>
      </c>
      <c r="B39" s="12">
        <v>16.8</v>
      </c>
      <c r="C39" s="12">
        <v>2.9</v>
      </c>
    </row>
    <row r="40" spans="1:3" x14ac:dyDescent="0.25">
      <c r="A40" s="12">
        <v>1996</v>
      </c>
      <c r="B40" s="12">
        <v>14.8</v>
      </c>
      <c r="C40" s="12">
        <v>2.2000000000000002</v>
      </c>
    </row>
    <row r="41" spans="1:3" x14ac:dyDescent="0.25">
      <c r="A41" s="12">
        <v>1997</v>
      </c>
      <c r="B41" s="12">
        <v>12.7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Косовска Каменица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Косовска Каменица</v>
      </c>
      <c r="C4" s="18" t="s">
        <v>657</v>
      </c>
    </row>
    <row r="5" spans="1:3" x14ac:dyDescent="0.25">
      <c r="A5" s="12">
        <v>1961</v>
      </c>
      <c r="B5" s="12">
        <v>118.4</v>
      </c>
      <c r="C5" s="12">
        <v>82.9</v>
      </c>
    </row>
    <row r="6" spans="1:3" x14ac:dyDescent="0.25">
      <c r="A6" s="12">
        <v>1962</v>
      </c>
      <c r="B6" s="12">
        <v>136.4</v>
      </c>
      <c r="C6" s="12">
        <v>87.1</v>
      </c>
    </row>
    <row r="7" spans="1:3" x14ac:dyDescent="0.25">
      <c r="A7" s="12">
        <v>1963</v>
      </c>
      <c r="B7" s="12">
        <v>105.4</v>
      </c>
      <c r="C7" s="12">
        <v>78.2</v>
      </c>
    </row>
    <row r="8" spans="1:3" x14ac:dyDescent="0.25">
      <c r="A8" s="12">
        <v>1964</v>
      </c>
      <c r="B8" s="12">
        <v>111.7</v>
      </c>
      <c r="C8" s="12">
        <v>78.2</v>
      </c>
    </row>
    <row r="9" spans="1:3" x14ac:dyDescent="0.25">
      <c r="A9" s="12">
        <v>1965</v>
      </c>
      <c r="B9" s="12">
        <v>90.8</v>
      </c>
      <c r="C9" s="12">
        <v>74.900000000000006</v>
      </c>
    </row>
    <row r="10" spans="1:3" x14ac:dyDescent="0.25">
      <c r="A10" s="12">
        <v>1966</v>
      </c>
      <c r="B10" s="12">
        <v>83.5</v>
      </c>
      <c r="C10" s="12">
        <v>62.8</v>
      </c>
    </row>
    <row r="11" spans="1:3" x14ac:dyDescent="0.25">
      <c r="A11" s="12">
        <v>1967</v>
      </c>
      <c r="B11" s="12">
        <v>96.7</v>
      </c>
      <c r="C11" s="12">
        <v>63.8</v>
      </c>
    </row>
    <row r="12" spans="1:3" x14ac:dyDescent="0.25">
      <c r="A12" s="12">
        <v>1968</v>
      </c>
      <c r="B12" s="12">
        <v>78.5</v>
      </c>
      <c r="C12" s="12">
        <v>59.4</v>
      </c>
    </row>
    <row r="13" spans="1:3" x14ac:dyDescent="0.25">
      <c r="A13" s="12">
        <v>1969</v>
      </c>
      <c r="B13" s="12">
        <v>72.900000000000006</v>
      </c>
      <c r="C13" s="12">
        <v>58.7</v>
      </c>
    </row>
    <row r="14" spans="1:3" x14ac:dyDescent="0.25">
      <c r="A14" s="12">
        <v>1970</v>
      </c>
      <c r="B14" s="12">
        <v>71.8</v>
      </c>
      <c r="C14" s="12">
        <v>56.3</v>
      </c>
    </row>
    <row r="15" spans="1:3" x14ac:dyDescent="0.25">
      <c r="A15" s="12">
        <v>1971</v>
      </c>
      <c r="B15" s="12">
        <v>59.2</v>
      </c>
      <c r="C15" s="12">
        <v>53.1</v>
      </c>
    </row>
    <row r="16" spans="1:3" x14ac:dyDescent="0.25">
      <c r="A16" s="12">
        <v>1972</v>
      </c>
      <c r="B16" s="12">
        <v>62.3</v>
      </c>
      <c r="C16" s="12">
        <v>46.9</v>
      </c>
    </row>
    <row r="17" spans="1:3" x14ac:dyDescent="0.25">
      <c r="A17" s="12">
        <v>1973</v>
      </c>
      <c r="B17" s="12">
        <v>82.3</v>
      </c>
      <c r="C17" s="12">
        <v>47.7</v>
      </c>
    </row>
    <row r="18" spans="1:3" x14ac:dyDescent="0.25">
      <c r="A18" s="12">
        <v>1974</v>
      </c>
      <c r="B18" s="12">
        <v>59.2</v>
      </c>
      <c r="C18" s="12">
        <v>45.3</v>
      </c>
    </row>
    <row r="19" spans="1:3" x14ac:dyDescent="0.25">
      <c r="A19" s="12">
        <v>1975</v>
      </c>
      <c r="B19" s="12">
        <v>61.7</v>
      </c>
      <c r="C19" s="12">
        <v>44</v>
      </c>
    </row>
    <row r="20" spans="1:3" x14ac:dyDescent="0.25">
      <c r="A20" s="12">
        <v>1976</v>
      </c>
      <c r="B20" s="12">
        <v>63.2</v>
      </c>
      <c r="C20" s="12">
        <v>39.9</v>
      </c>
    </row>
    <row r="21" spans="1:3" x14ac:dyDescent="0.25">
      <c r="A21" s="12">
        <v>1977</v>
      </c>
      <c r="B21" s="12">
        <v>44.5</v>
      </c>
      <c r="C21" s="12">
        <v>39.6</v>
      </c>
    </row>
    <row r="22" spans="1:3" x14ac:dyDescent="0.25">
      <c r="A22" s="12">
        <v>1978</v>
      </c>
      <c r="B22" s="12">
        <v>49.1</v>
      </c>
      <c r="C22" s="12">
        <v>37.799999999999997</v>
      </c>
    </row>
    <row r="23" spans="1:3" x14ac:dyDescent="0.25">
      <c r="A23" s="12">
        <v>1979</v>
      </c>
      <c r="B23" s="12">
        <v>57.8</v>
      </c>
      <c r="C23" s="12">
        <v>38.200000000000003</v>
      </c>
    </row>
    <row r="24" spans="1:3" x14ac:dyDescent="0.25">
      <c r="A24" s="12">
        <v>1980</v>
      </c>
      <c r="B24" s="12">
        <v>32</v>
      </c>
      <c r="C24" s="12">
        <v>33.9</v>
      </c>
    </row>
    <row r="25" spans="1:3" x14ac:dyDescent="0.25">
      <c r="A25" s="12">
        <v>1981</v>
      </c>
      <c r="B25" s="12">
        <v>51.9</v>
      </c>
      <c r="C25" s="12">
        <v>35</v>
      </c>
    </row>
    <row r="26" spans="1:3" x14ac:dyDescent="0.25">
      <c r="A26" s="12">
        <v>1982</v>
      </c>
      <c r="B26" s="12">
        <v>50</v>
      </c>
      <c r="C26" s="12">
        <v>36.5</v>
      </c>
    </row>
    <row r="27" spans="1:3" x14ac:dyDescent="0.25">
      <c r="A27" s="12">
        <v>1983</v>
      </c>
      <c r="B27" s="12">
        <v>61.1</v>
      </c>
      <c r="C27" s="12">
        <v>36.6</v>
      </c>
    </row>
    <row r="28" spans="1:3" x14ac:dyDescent="0.25">
      <c r="A28" s="12">
        <v>1984</v>
      </c>
      <c r="B28" s="12">
        <v>54.2</v>
      </c>
      <c r="C28" s="12">
        <v>31.9</v>
      </c>
    </row>
    <row r="29" spans="1:3" x14ac:dyDescent="0.25">
      <c r="A29" s="12">
        <v>1985</v>
      </c>
      <c r="B29" s="12">
        <v>46.9</v>
      </c>
      <c r="C29" s="12">
        <v>33.700000000000003</v>
      </c>
    </row>
    <row r="30" spans="1:3" x14ac:dyDescent="0.25">
      <c r="A30" s="12">
        <v>1986</v>
      </c>
      <c r="B30" s="12">
        <v>48.2</v>
      </c>
      <c r="C30" s="12">
        <v>32</v>
      </c>
    </row>
    <row r="31" spans="1:3" x14ac:dyDescent="0.25">
      <c r="A31" s="12">
        <v>1987</v>
      </c>
      <c r="B31" s="12">
        <v>34.200000000000003</v>
      </c>
      <c r="C31" s="12">
        <v>30.2</v>
      </c>
    </row>
    <row r="32" spans="1:3" x14ac:dyDescent="0.25">
      <c r="A32" s="12">
        <v>1988</v>
      </c>
      <c r="B32" s="12">
        <v>46.4</v>
      </c>
      <c r="C32" s="12">
        <v>30.5</v>
      </c>
    </row>
    <row r="33" spans="1:3" x14ac:dyDescent="0.25">
      <c r="A33" s="12">
        <v>1989</v>
      </c>
      <c r="B33" s="12">
        <v>41.1</v>
      </c>
      <c r="C33" s="12">
        <v>30.2</v>
      </c>
    </row>
    <row r="34" spans="1:3" x14ac:dyDescent="0.25">
      <c r="A34" s="12">
        <v>1990</v>
      </c>
      <c r="B34" s="12">
        <v>30</v>
      </c>
      <c r="C34" s="12">
        <v>23.2</v>
      </c>
    </row>
    <row r="35" spans="1:3" x14ac:dyDescent="0.25">
      <c r="A35" s="12">
        <v>1991</v>
      </c>
      <c r="B35" s="12">
        <v>26.4</v>
      </c>
      <c r="C35" s="12">
        <v>21.6</v>
      </c>
    </row>
    <row r="36" spans="1:3" x14ac:dyDescent="0.25">
      <c r="A36" s="12">
        <v>1992</v>
      </c>
      <c r="B36" s="12">
        <v>29.9</v>
      </c>
      <c r="C36" s="12">
        <v>22.3</v>
      </c>
    </row>
    <row r="37" spans="1:3" x14ac:dyDescent="0.25">
      <c r="A37" s="12">
        <v>1993</v>
      </c>
      <c r="B37" s="12">
        <v>43.6</v>
      </c>
      <c r="C37" s="12">
        <v>22.3</v>
      </c>
    </row>
    <row r="38" spans="1:3" x14ac:dyDescent="0.25">
      <c r="A38" s="12">
        <v>1994</v>
      </c>
      <c r="B38" s="12">
        <v>31.9</v>
      </c>
      <c r="C38" s="12">
        <v>18.600000000000001</v>
      </c>
    </row>
    <row r="39" spans="1:3" x14ac:dyDescent="0.25">
      <c r="A39" s="12">
        <v>1995</v>
      </c>
      <c r="B39" s="12">
        <v>16.399999999999999</v>
      </c>
      <c r="C39" s="12">
        <v>17.2</v>
      </c>
    </row>
    <row r="40" spans="1:3" x14ac:dyDescent="0.25">
      <c r="A40" s="12">
        <v>1996</v>
      </c>
      <c r="B40" s="12">
        <v>10.9</v>
      </c>
      <c r="C40" s="12">
        <v>15.1</v>
      </c>
    </row>
    <row r="41" spans="1:3" x14ac:dyDescent="0.25">
      <c r="A41" s="12">
        <v>1997</v>
      </c>
      <c r="B41" s="12">
        <v>23.1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2017-07-02T13:53:16Z</cp:lastPrinted>
  <dcterms:created xsi:type="dcterms:W3CDTF">2007-11-09T11:28:08Z</dcterms:created>
  <dcterms:modified xsi:type="dcterms:W3CDTF">2023-07-06T17:50:12Z</dcterms:modified>
  <cp:category>DevInfo</cp:category>
</cp:coreProperties>
</file>